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ТП КОМИССИЯ\ТП КОМИССИЯ 2025\заседание №7 от 30.06.2025\"/>
    </mc:Choice>
  </mc:AlternateContent>
  <bookViews>
    <workbookView minimized="1" xWindow="0" yWindow="0" windowWidth="11400" windowHeight="5895" tabRatio="885" firstSheet="44" activeTab="45"/>
  </bookViews>
  <sheets>
    <sheet name="прил 10 ВМП" sheetId="45" r:id="rId1"/>
    <sheet name="прил 9.3 КС МЕР ЦНС 1" sheetId="46" r:id="rId2"/>
    <sheet name="прил 9.2 КС ОНК" sheetId="47" r:id="rId3"/>
    <sheet name="прил 9.1 КС" sheetId="48" r:id="rId4"/>
    <sheet name="прил 8 ДС ОНК" sheetId="49" r:id="rId5"/>
    <sheet name="прил 7 ДИ МГИ" sheetId="57" r:id="rId6"/>
    <sheet name="прил 6 АПП ЦЗ" sheetId="50" r:id="rId7"/>
    <sheet name="прил 5 СМП конс.эвак" sheetId="51" r:id="rId8"/>
    <sheet name="прил 4 ООКИБ" sheetId="52" r:id="rId9"/>
    <sheet name="прил 3 ФАПы" sheetId="53" r:id="rId10"/>
    <sheet name="прил 2.3 АПП гин" sheetId="54" r:id="rId11"/>
    <sheet name="прил 2.2 АПП стомат" sheetId="55" r:id="rId12"/>
    <sheet name="прил 2.1 АПП тер" sheetId="56" r:id="rId13"/>
    <sheet name="1.44. Свод премия_" sheetId="1" r:id="rId14"/>
    <sheet name="1.43. Свод премия Стом" sheetId="2" r:id="rId15"/>
    <sheet name="1.42. Свод премия Гин взр" sheetId="3" r:id="rId16"/>
    <sheet name="1.41. Свод премия Тер дети" sheetId="4" r:id="rId17"/>
    <sheet name="1.40. Свод премия Тер взр" sheetId="5" r:id="rId18"/>
    <sheet name="1.39. Свод баллы Гин Стом" sheetId="6" r:id="rId19"/>
    <sheet name="1.38. Свод баллы Тер дети" sheetId="7" r:id="rId20"/>
    <sheet name="1.37. Свод баллы Тер взр" sheetId="8" r:id="rId21"/>
    <sheet name="1.36 смертность 0-17 л" sheetId="9" r:id="rId22"/>
    <sheet name="1.35 смертность 30-69 л" sheetId="10" r:id="rId23"/>
    <sheet name="1.34. Выполнение плана  ГинСтом" sheetId="11" r:id="rId24"/>
    <sheet name="1.33. Выполнение плана  Тер" sheetId="12" r:id="rId25"/>
    <sheet name="1.32.ПН Стом" sheetId="13" r:id="rId26"/>
    <sheet name="1.31.ПН Гин" sheetId="14" r:id="rId27"/>
    <sheet name="1.30.ПН Тер" sheetId="15" r:id="rId28"/>
    <sheet name="1.29. рентген при К04" sheetId="16" r:id="rId29"/>
    <sheet name="1.28. рецидив кариеса" sheetId="17" r:id="rId30"/>
    <sheet name="1.27. дети пломб к удал" sheetId="18" r:id="rId31"/>
    <sheet name="1.26. кариес неосл к осл" sheetId="19" r:id="rId32"/>
    <sheet name="1.25. скрининг беременных" sheetId="20" r:id="rId33"/>
    <sheet name="1.24. ПМОиД выявл ЗНО C50" sheetId="21" r:id="rId34"/>
    <sheet name="1.23. ПМОиД выявл ЗНО C53" sheetId="22" r:id="rId35"/>
    <sheet name="1.22. вакцинация беременных" sheetId="23" r:id="rId36"/>
    <sheet name="1.21. отказ от аборта" sheetId="24" r:id="rId37"/>
    <sheet name="1.20. дети ДН БЭС" sheetId="25" r:id="rId38"/>
    <sheet name="1.19. дети ДН БСК" sheetId="26" r:id="rId39"/>
    <sheet name="1.18. дети ДН БОП" sheetId="27" r:id="rId40"/>
    <sheet name="1.17. дети ДН БГ" sheetId="28" r:id="rId41"/>
    <sheet name="1.16. дети ДН БКМС" sheetId="29" r:id="rId42"/>
    <sheet name="1.15. вакцинация детей" sheetId="30" r:id="rId43"/>
    <sheet name="1.14. ослож СД" sheetId="31" r:id="rId44"/>
    <sheet name="1.13. повт госпит пац ССС" sheetId="32" r:id="rId45"/>
    <sheet name="1.12. госпит пац с ДН" sheetId="33" r:id="rId46"/>
    <sheet name="1.11. СД установ ДН" sheetId="34" r:id="rId47"/>
    <sheet name="1.10. ХОБЛ установ ДН" sheetId="35" r:id="rId48"/>
    <sheet name="1.9. БСК установ ДН" sheetId="36" r:id="rId49"/>
    <sheet name="1.8. БСК высокий риск ДН неотл " sheetId="37" r:id="rId50"/>
    <sheet name="1.7. БСК высокий риск ДН" sheetId="38" r:id="rId51"/>
    <sheet name="1.6. вакцинация COV-19" sheetId="39" r:id="rId52"/>
    <sheet name="1.5. ПМОиД выявл СД" sheetId="40" r:id="rId53"/>
    <sheet name="1.4. ПМОиД выявл ХОБЛ" sheetId="41" r:id="rId54"/>
    <sheet name="1.3. ПМОиД выявл ЗНО" sheetId="42" r:id="rId55"/>
    <sheet name="1.2. ПМОиД выявл БСК" sheetId="43" r:id="rId56"/>
    <sheet name="1.1. проф посещ врачей" sheetId="44" r:id="rId57"/>
  </sheets>
  <definedNames>
    <definedName name="_xlnm._FilterDatabase" localSheetId="7" hidden="1">'прил 5 СМП конс.эвак'!$B$1:$B$56</definedName>
    <definedName name="_xlnm._FilterDatabase" localSheetId="6" hidden="1">'прил 6 АПП ЦЗ'!$B$2:$B$27</definedName>
    <definedName name="_xlnm.Print_Titles" localSheetId="4">'прил 8 ДС ОНК'!$3:$4</definedName>
    <definedName name="_xlnm.Print_Titles" localSheetId="3">'прил 9.1 КС'!$3:$4</definedName>
    <definedName name="_xlnm.Print_Titles" localSheetId="2">'прил 9.2 КС ОНК'!$3:$4</definedName>
    <definedName name="_xlnm.Print_Area" localSheetId="5">'прил 7 ДИ МГИ'!$A$1:$H$7</definedName>
  </definedNames>
  <calcPr calcId="162913"/>
</workbook>
</file>

<file path=xl/calcChain.xml><?xml version="1.0" encoding="utf-8"?>
<calcChain xmlns="http://schemas.openxmlformats.org/spreadsheetml/2006/main">
  <c r="H10" i="45" l="1"/>
  <c r="G10" i="45"/>
  <c r="F11" i="45"/>
  <c r="E11" i="45"/>
  <c r="F10" i="45"/>
  <c r="E10" i="45"/>
  <c r="G137" i="48" l="1"/>
  <c r="G138" i="48"/>
  <c r="G139" i="48"/>
  <c r="G140" i="48"/>
  <c r="G141" i="48"/>
  <c r="G142" i="48"/>
  <c r="G143" i="48"/>
  <c r="G144" i="48"/>
  <c r="G145" i="48"/>
  <c r="G146" i="48"/>
  <c r="G147" i="48"/>
  <c r="G136" i="48"/>
  <c r="H7" i="57" l="1"/>
  <c r="G7" i="57"/>
  <c r="F7" i="57"/>
  <c r="E7" i="57"/>
  <c r="D7" i="57"/>
  <c r="C7" i="57"/>
  <c r="F162" i="48" l="1"/>
  <c r="E162" i="48"/>
  <c r="D162" i="48"/>
  <c r="C162" i="48"/>
  <c r="H161" i="48"/>
  <c r="H162" i="48" s="1"/>
  <c r="G161" i="48"/>
  <c r="G162" i="48" s="1"/>
</calcChain>
</file>

<file path=xl/sharedStrings.xml><?xml version="1.0" encoding="utf-8"?>
<sst xmlns="http://schemas.openxmlformats.org/spreadsheetml/2006/main" count="6181" uniqueCount="679">
  <si>
    <t>Приложение 1.44 к протоколу заседания  
Комиссии по разработке ТП ОМС</t>
  </si>
  <si>
    <t>№ 7 от 30.06.2025 г.</t>
  </si>
  <si>
    <t>Сводные данные по суммам премии, подлежащей выплате МО</t>
  </si>
  <si>
    <t>01.12.2024 - 31.05.2025</t>
  </si>
  <si>
    <t>Код МО</t>
  </si>
  <si>
    <t>Наименование МО</t>
  </si>
  <si>
    <t>АПП по общетерапевтическому профилю</t>
  </si>
  <si>
    <t>АПП по гинекологическому профилю</t>
  </si>
  <si>
    <t>АПП по стоматологическому профилю</t>
  </si>
  <si>
    <t>Общая премиальная выплата</t>
  </si>
  <si>
    <t>взрослые</t>
  </si>
  <si>
    <t>дети</t>
  </si>
  <si>
    <t>560014</t>
  </si>
  <si>
    <t>ФГБОУ ВО ОрГМУ Минздрава России</t>
  </si>
  <si>
    <t>560024</t>
  </si>
  <si>
    <t>ГАУЗ «ДГКБ» г. Оренбурга</t>
  </si>
  <si>
    <t>560033</t>
  </si>
  <si>
    <t>ГАУЗ «ОМПЦ»</t>
  </si>
  <si>
    <t>560035</t>
  </si>
  <si>
    <t>ГАУЗ «ДГБ» г. Орска</t>
  </si>
  <si>
    <t>560037</t>
  </si>
  <si>
    <t>ГАУЗ «СП» г. Орска</t>
  </si>
  <si>
    <t>560041</t>
  </si>
  <si>
    <t>ГАУЗ «ДГБ» г.Новотроицка</t>
  </si>
  <si>
    <t>560042</t>
  </si>
  <si>
    <t>ГАУЗ «СП» г.Новотроицка</t>
  </si>
  <si>
    <t>560043</t>
  </si>
  <si>
    <t>ГБУЗ «ГБ» г.Медногорска</t>
  </si>
  <si>
    <t>560048</t>
  </si>
  <si>
    <t>ГАУЗ «СП» г.Бугуруслана</t>
  </si>
  <si>
    <t>560055</t>
  </si>
  <si>
    <t>ГБУЗ «Александровская РБ»</t>
  </si>
  <si>
    <t>560056</t>
  </si>
  <si>
    <t>ГБУЗ «Асекеевская РБ»</t>
  </si>
  <si>
    <t>560057</t>
  </si>
  <si>
    <t>ГБУЗ «Беляевская РБ»</t>
  </si>
  <si>
    <t>560058</t>
  </si>
  <si>
    <t>ГБУЗ «ГБ» г. Гая</t>
  </si>
  <si>
    <t>560059</t>
  </si>
  <si>
    <t>ГБУЗ «Грачевская РБ»</t>
  </si>
  <si>
    <t>560061</t>
  </si>
  <si>
    <t>ГБУЗ «Илекская РБ»</t>
  </si>
  <si>
    <t>560064</t>
  </si>
  <si>
    <t>ГБУЗ «ГБ» г. Кувандыка</t>
  </si>
  <si>
    <t>560065</t>
  </si>
  <si>
    <t>ГБУЗ «Курманаевская РБ»</t>
  </si>
  <si>
    <t>560068</t>
  </si>
  <si>
    <t>ГБУЗ «Новосергиевская РБ»</t>
  </si>
  <si>
    <t>560069</t>
  </si>
  <si>
    <t>ГАУЗ «Октябрьская РБ»</t>
  </si>
  <si>
    <t>560070</t>
  </si>
  <si>
    <t>ГАУЗ «Оренбургская РБ»</t>
  </si>
  <si>
    <t>560071</t>
  </si>
  <si>
    <t>ГБУЗ «Первомайская РБ»</t>
  </si>
  <si>
    <t>560072</t>
  </si>
  <si>
    <t>ГБУЗ «Переволоцкая РБ»</t>
  </si>
  <si>
    <t>560074</t>
  </si>
  <si>
    <t>ГБУЗ «Сакмарская РБ»</t>
  </si>
  <si>
    <t>560075</t>
  </si>
  <si>
    <t>ГБУЗ «Саракташская РБ»</t>
  </si>
  <si>
    <t>560077</t>
  </si>
  <si>
    <t>ГБУЗ «Северная РБ»</t>
  </si>
  <si>
    <t>560080</t>
  </si>
  <si>
    <t>ГБУЗ «Ташлинская РБ»</t>
  </si>
  <si>
    <t>560081</t>
  </si>
  <si>
    <t>ГБУЗ «Тоцкая РБ»</t>
  </si>
  <si>
    <t>560082</t>
  </si>
  <si>
    <t>ГБУЗ «Тюльганская РБ»</t>
  </si>
  <si>
    <t>560083</t>
  </si>
  <si>
    <t>ГБУЗ «Шарлыкская РБ»</t>
  </si>
  <si>
    <t>560086</t>
  </si>
  <si>
    <t>ЧУЗ «КБ «РЖД-Медицина» г.Оренбург»</t>
  </si>
  <si>
    <t>560098</t>
  </si>
  <si>
    <t>ФКУЗ МСЧ-56 ФСИН России</t>
  </si>
  <si>
    <t>560099</t>
  </si>
  <si>
    <t>ФКУЗ «МСЧ МВД России по Оренбургской области»</t>
  </si>
  <si>
    <t>560101</t>
  </si>
  <si>
    <t>ООО «Клиника промышленной медицины»</t>
  </si>
  <si>
    <t>560103</t>
  </si>
  <si>
    <t>ООО «Лекарь»</t>
  </si>
  <si>
    <t>560104</t>
  </si>
  <si>
    <t>ООО «Нео-Дент»</t>
  </si>
  <si>
    <t>560107</t>
  </si>
  <si>
    <t>ООО «КАМАЮН»</t>
  </si>
  <si>
    <t>560126</t>
  </si>
  <si>
    <t>ООО «РадаДент плюс»</t>
  </si>
  <si>
    <t>560127</t>
  </si>
  <si>
    <t>ООО «Кристалл - Дент»</t>
  </si>
  <si>
    <t>560128</t>
  </si>
  <si>
    <t>ООО Стоматологическая клиника «Улыбка»</t>
  </si>
  <si>
    <t>560129</t>
  </si>
  <si>
    <t>ООО «Мисс Дента»</t>
  </si>
  <si>
    <t>560134</t>
  </si>
  <si>
    <t>ООО «МИЛАВИТА»</t>
  </si>
  <si>
    <t>560139</t>
  </si>
  <si>
    <t>ООО «СтомКит»</t>
  </si>
  <si>
    <t>560143</t>
  </si>
  <si>
    <t>ООО «Денталика» (на ул. Гаранькина)</t>
  </si>
  <si>
    <t>560145</t>
  </si>
  <si>
    <t>ООО «Евромедцентр»</t>
  </si>
  <si>
    <t>560149</t>
  </si>
  <si>
    <t>ООО «ЛАЗУРЬ»</t>
  </si>
  <si>
    <t>560152</t>
  </si>
  <si>
    <t>ООО «Дент Арт»</t>
  </si>
  <si>
    <t>560155</t>
  </si>
  <si>
    <t>ООО «Стоматологическая поликлиника «Ростошь»</t>
  </si>
  <si>
    <t>560156</t>
  </si>
  <si>
    <t>ООО «Диа-Дента»</t>
  </si>
  <si>
    <t>560157</t>
  </si>
  <si>
    <t>ООО «Елена»</t>
  </si>
  <si>
    <t>560163</t>
  </si>
  <si>
    <t>ООО «Евро-Дент»</t>
  </si>
  <si>
    <t>560172</t>
  </si>
  <si>
    <t>ООО «Мила Дента»</t>
  </si>
  <si>
    <t>560175</t>
  </si>
  <si>
    <t>ООО «Новодент»</t>
  </si>
  <si>
    <t>560186</t>
  </si>
  <si>
    <t>ООО «ДЕНТА - ЛЮКС»</t>
  </si>
  <si>
    <t>560206</t>
  </si>
  <si>
    <t>ГАУЗ «БСМП» г.Новотроицка</t>
  </si>
  <si>
    <t>560210</t>
  </si>
  <si>
    <t>ООО «МедиСтом»</t>
  </si>
  <si>
    <t>560214</t>
  </si>
  <si>
    <t>ГАУЗ «ББСМП им. академика Н.А. Семашко»</t>
  </si>
  <si>
    <t>560228</t>
  </si>
  <si>
    <t>ООО «Стома+»</t>
  </si>
  <si>
    <t>560259</t>
  </si>
  <si>
    <t>ГАУЗ «ООБ № 3»</t>
  </si>
  <si>
    <t>560264</t>
  </si>
  <si>
    <t>ГАУЗ «OOКБ № 2»</t>
  </si>
  <si>
    <t>560265</t>
  </si>
  <si>
    <t>ГАУЗ «ОКПЦ»</t>
  </si>
  <si>
    <t>560266</t>
  </si>
  <si>
    <t>ГАУЗ «ООКСП»</t>
  </si>
  <si>
    <t>560267</t>
  </si>
  <si>
    <t>ГАУЗ «ГКБ № 1» г.Оренбурга</t>
  </si>
  <si>
    <t>560268</t>
  </si>
  <si>
    <t>ГАУЗ «ГКБ им. Н.И. Пирогова» г.Оренбурга</t>
  </si>
  <si>
    <t>560269</t>
  </si>
  <si>
    <t>ГБУЗ «Абдулинская МБ»</t>
  </si>
  <si>
    <t>560270</t>
  </si>
  <si>
    <t>ГБУЗ «Восточная территориальная МБ»</t>
  </si>
  <si>
    <t>560271</t>
  </si>
  <si>
    <t>ГАУЗ «Соль-Илецкая МБ»</t>
  </si>
  <si>
    <t>560272</t>
  </si>
  <si>
    <t>ГБУЗ «Сорочинская МБ»</t>
  </si>
  <si>
    <t>560275</t>
  </si>
  <si>
    <t>ГБУЗ «ГБ» г.Бугуруслана</t>
  </si>
  <si>
    <t>560280</t>
  </si>
  <si>
    <t>Оренбургский государственный университет, ОГУ</t>
  </si>
  <si>
    <t>560283</t>
  </si>
  <si>
    <t>ООО «Поликлиника «Полимедика Оренбург»</t>
  </si>
  <si>
    <t>560325</t>
  </si>
  <si>
    <t>ГАУЗ «ГБ» г. Орска</t>
  </si>
  <si>
    <t>560332</t>
  </si>
  <si>
    <t>ООО «Поликлиники Оренбуржья»</t>
  </si>
  <si>
    <t>560338</t>
  </si>
  <si>
    <t>ГАУЗ «Ириклинская РБ»</t>
  </si>
  <si>
    <t>ИТОГО</t>
  </si>
  <si>
    <t>Приложение  1.43  к протоколу заседания  
Комиссии по разработке ТП ОМС</t>
  </si>
  <si>
    <t>Распределение премиальных выплат в зависимости от достижения значений показателей результативности деятельности МО балансодержателей по стоматологическому профилю</t>
  </si>
  <si>
    <t>Премиальный фонд "АПП подуш СТОМ"</t>
  </si>
  <si>
    <t>16 559 536</t>
  </si>
  <si>
    <t>Для МО со смешанным возрастным составом 4 показателя, 
   для МО со взрослым прикрепленным населением 3 показателя</t>
  </si>
  <si>
    <t>Количество выполненных показателей</t>
  </si>
  <si>
    <t>% выполненых показателей</t>
  </si>
  <si>
    <t>№ группы с учетом фактического выполнения показателей</t>
  </si>
  <si>
    <t>Набрано баллов</t>
  </si>
  <si>
    <t>Первая  часть премиальной выплаты</t>
  </si>
  <si>
    <t>Вторая часть премиальной выплаты</t>
  </si>
  <si>
    <t>Премиальная выплата</t>
  </si>
  <si>
    <t>% выполнения плана по обращениям и посещениям</t>
  </si>
  <si>
    <t>Премиальная сумма с учетом выполнения плана по обращениям и посещениям</t>
  </si>
  <si>
    <t>Остаток премиального фонда распределенный пропорционально к основной части премии</t>
  </si>
  <si>
    <t>Итоговая сумма премиальной выплаты</t>
  </si>
  <si>
    <t>*I группа: 0-40% (не вкл) - премиальная часть не начисляется</t>
  </si>
  <si>
    <t xml:space="preserve"> II группа: 40-60% (не вкл) - участвуют в расчете 1й части премии (70% от премиального фонда)</t>
  </si>
  <si>
    <t xml:space="preserve"> III группа: 60-100% - начисляется 1я часть премии (70% премиального фонда)  и 2я часть премии (30% премиального фонда)</t>
  </si>
  <si>
    <t>Приложение 1.42 к протоколу заседания  
Комиссии по разработке ТП ОМС</t>
  </si>
  <si>
    <t>Распределение премиальных выплат в зависимости от достижения значений показателей результативности деятельности МО балансодержателей по гинекологическому профилю</t>
  </si>
  <si>
    <t>Премиальный фонд "АПП подуш ГИН" взрослое население</t>
  </si>
  <si>
    <t>9 660 823</t>
  </si>
  <si>
    <t>Взрослое население (количество показателей 3)</t>
  </si>
  <si>
    <t>Приложение 1.41 к протоколу заседания  
Комиссии по разработке ТП ОМС</t>
  </si>
  <si>
    <t>Распределение премиальных выплат в зависимости от достижения значений показателей результативности деятельности МО балансодержателей по общетерапевтическому профилю</t>
  </si>
  <si>
    <t>Премиальный фонд "АПП подуш ТЕР" детское население</t>
  </si>
  <si>
    <t>25 777 956</t>
  </si>
  <si>
    <t>Детское население (количество показателей 7)</t>
  </si>
  <si>
    <t>Снижение показателя смертности</t>
  </si>
  <si>
    <t>Премиальная сумма к выплате</t>
  </si>
  <si>
    <t>Да</t>
  </si>
  <si>
    <t>Нет</t>
  </si>
  <si>
    <t>Приложение 1.40 к протоколу заседания  
Комиссии по разработке ТП ОМС</t>
  </si>
  <si>
    <t>Премиальный фонд "АПП подуш ТЕР" взрослое население</t>
  </si>
  <si>
    <t>47 493 736</t>
  </si>
  <si>
    <t>Взрослое население (количество показателей 18)</t>
  </si>
  <si>
    <t>Приложение 1.39 к протоколу заседания  
Комиссии по разработке ТП ОМС</t>
  </si>
  <si>
    <t>№7 от 30.06.2025г.</t>
  </si>
  <si>
    <t>Сводные данные по оценке результативности деятельности МО по гинекологическому и стоматологическому профилям</t>
  </si>
  <si>
    <t>Наименование МО  ↓</t>
  </si>
  <si>
    <t>АПП подуш ГИН взрослые (максимальное количество баллов 4)</t>
  </si>
  <si>
    <t>АПП подуш Стом взрослые и дети (максимальное количество баллов 12/9*)</t>
  </si>
  <si>
    <t>№ показателя</t>
  </si>
  <si>
    <t>Итого баллов</t>
  </si>
  <si>
    <t>21</t>
  </si>
  <si>
    <t>22</t>
  </si>
  <si>
    <t>25</t>
  </si>
  <si>
    <t>26</t>
  </si>
  <si>
    <t>27</t>
  </si>
  <si>
    <t>28</t>
  </si>
  <si>
    <t>29</t>
  </si>
  <si>
    <t>максимальное количество баллов  →</t>
  </si>
  <si>
    <t>1</t>
  </si>
  <si>
    <t>2</t>
  </si>
  <si>
    <t>3</t>
  </si>
  <si>
    <t>Х</t>
  </si>
  <si>
    <t>Приложение 1.38 к протоколу заседания  
Комиссии по разработке ТП ОМС</t>
  </si>
  <si>
    <t>Сводные данные по оценке результативности деятельности МО по общетерапевтическому профилю</t>
  </si>
  <si>
    <t>АПП подуш ТЕР дети (максимальное количество баллов 7)</t>
  </si>
  <si>
    <t>15</t>
  </si>
  <si>
    <t>16</t>
  </si>
  <si>
    <t>17</t>
  </si>
  <si>
    <t>18</t>
  </si>
  <si>
    <t>19</t>
  </si>
  <si>
    <t>20</t>
  </si>
  <si>
    <t>Приложение 1.37 к протоколу заседания  
Комиссии по разработке ТП ОМС</t>
  </si>
  <si>
    <t>АПП подуш ТЕР взрослые (максимальное количество баллов 21)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</si>
  <si>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</si>
  <si>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</si>
  <si>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</si>
  <si>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</si>
  <si>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</si>
  <si>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</si>
  <si>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</si>
  <si>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</si>
  <si>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</si>
  <si>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</si>
  <si>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</si>
  <si>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23</t>
  </si>
  <si>
    <t>24</t>
  </si>
  <si>
    <t>Приложение 1.36 к протоколу заседания  
Комиссии по разработке ТП ОМС</t>
  </si>
  <si>
    <t>Критерий для выплаты к блоку 2. Детское население, профиль "педиатрия"</t>
  </si>
  <si>
    <t>Источник: региональный сегмент ЕРЗЛ (ТФОМС ОО)</t>
  </si>
  <si>
    <t>Оценка смертности</t>
  </si>
  <si>
    <t>Смертность детей в возрасте 0 - 17 лет *</t>
  </si>
  <si>
    <t>за 01.12.2024 - 31.05.2025</t>
  </si>
  <si>
    <t>Индикатор выполнения (динамический): 
- увеличение показателя смертности – не выплачивается;
- без динамики или уменьшение - выплачиввается в полном объеме</t>
  </si>
  <si>
    <t>Индикатор выполнения (целевой): 
- &gt;40 - не выплачивается;
- ≤40 - выплачивается в полном объеме.</t>
  </si>
  <si>
    <t>Единица измерения: 
На 100 тыс. прикрепленного детского населения</t>
  </si>
  <si>
    <t>Предыдущий период</t>
  </si>
  <si>
    <t>Текущий период</t>
  </si>
  <si>
    <t>Динамика(%)</t>
  </si>
  <si>
    <t>Смертность прикрепленного населения в возрасте до 17 лет в перерасчете на год</t>
  </si>
  <si>
    <t>снижение показателя смертности в динамике</t>
  </si>
  <si>
    <t>снижение показателя смертности целевое</t>
  </si>
  <si>
    <t xml:space="preserve"> снижение показателя смертности итоговое</t>
  </si>
  <si>
    <t>Число умерших детей в возрасте 0-17 лет включительно среди прикрепленного населения</t>
  </si>
  <si>
    <t>Численность прикрепленного населения детей в возрасте 0-17 лет включительно</t>
  </si>
  <si>
    <t>Смертность детей в возрасте 0-17 лет за период в медицинских организациях, имеющих прикрепленное население</t>
  </si>
  <si>
    <t>7,60594</t>
  </si>
  <si>
    <t>9,01082</t>
  </si>
  <si>
    <t>23,85632</t>
  </si>
  <si>
    <t>16,15845</t>
  </si>
  <si>
    <t>26,61443</t>
  </si>
  <si>
    <t>176,50547</t>
  </si>
  <si>
    <t>95,33508</t>
  </si>
  <si>
    <t>19,48947</t>
  </si>
  <si>
    <t>84,26975</t>
  </si>
  <si>
    <t>33,387</t>
  </si>
  <si>
    <t>147,69837</t>
  </si>
  <si>
    <t>42,20542</t>
  </si>
  <si>
    <t>55,85306</t>
  </si>
  <si>
    <t>33,96622</t>
  </si>
  <si>
    <t>47,8769</t>
  </si>
  <si>
    <t>Приложение 1.35 к протоколу заседания  
Комиссии по разработке ТП ОМС</t>
  </si>
  <si>
    <t>Критерий для выплаты к блоку 1. Взрослое население, профиль "терапия"</t>
  </si>
  <si>
    <t>Смертность прикрепленного населения в возрасте от 30 до 69 лет *</t>
  </si>
  <si>
    <t>Единица измерения: 
На 1000 прикрепленного населения</t>
  </si>
  <si>
    <t>Динамика%</t>
  </si>
  <si>
    <t>Смертность прикрепленного населения в возрасте от 30 до 69 лет в перерасчете на год</t>
  </si>
  <si>
    <t>Целевой показатель на год</t>
  </si>
  <si>
    <t>Число умерших в возрасте от 30 до 69 лет из числа прикрепленного населения</t>
  </si>
  <si>
    <t>Численность прикрепленного населения в возрасте от 30 до 69 лет</t>
  </si>
  <si>
    <t>Смертность прикрепленного населения в возрасте от 30 до 69</t>
  </si>
  <si>
    <t>Смертность прикрепленного населения в возрасте от 30 до 69 лет</t>
  </si>
  <si>
    <t>9,70013</t>
  </si>
  <si>
    <t>13,4</t>
  </si>
  <si>
    <t>1,69546</t>
  </si>
  <si>
    <t>2,1</t>
  </si>
  <si>
    <t>8,63584</t>
  </si>
  <si>
    <t>8,4</t>
  </si>
  <si>
    <t>9,11431</t>
  </si>
  <si>
    <t>8,6</t>
  </si>
  <si>
    <t>10,1</t>
  </si>
  <si>
    <t>11,73134</t>
  </si>
  <si>
    <t>12,3</t>
  </si>
  <si>
    <t>12,27213</t>
  </si>
  <si>
    <t>13,1</t>
  </si>
  <si>
    <t>16,30873</t>
  </si>
  <si>
    <t>14,7</t>
  </si>
  <si>
    <t>10,21986</t>
  </si>
  <si>
    <t>10,7</t>
  </si>
  <si>
    <t>13,05982</t>
  </si>
  <si>
    <t>11,9</t>
  </si>
  <si>
    <t>13,8675</t>
  </si>
  <si>
    <t>11,8622</t>
  </si>
  <si>
    <t>9,2</t>
  </si>
  <si>
    <t>12,10675</t>
  </si>
  <si>
    <t>10,3</t>
  </si>
  <si>
    <t>8,50876</t>
  </si>
  <si>
    <t>10,2</t>
  </si>
  <si>
    <t>12,02217</t>
  </si>
  <si>
    <t>11,4</t>
  </si>
  <si>
    <t>10,85456</t>
  </si>
  <si>
    <t>12,40016</t>
  </si>
  <si>
    <t>11,7</t>
  </si>
  <si>
    <t>10,49583</t>
  </si>
  <si>
    <t>11,8</t>
  </si>
  <si>
    <t>11,50367</t>
  </si>
  <si>
    <t>12,1</t>
  </si>
  <si>
    <t>12,07467</t>
  </si>
  <si>
    <t>11,6</t>
  </si>
  <si>
    <t>16,96091</t>
  </si>
  <si>
    <t>13,43212</t>
  </si>
  <si>
    <t>9,9</t>
  </si>
  <si>
    <t>13,59301</t>
  </si>
  <si>
    <t>15,1</t>
  </si>
  <si>
    <t>8,2001</t>
  </si>
  <si>
    <t>8,5</t>
  </si>
  <si>
    <t>9,39922</t>
  </si>
  <si>
    <t>10,45489</t>
  </si>
  <si>
    <t>13,66153</t>
  </si>
  <si>
    <t>10,38258</t>
  </si>
  <si>
    <t>10,9</t>
  </si>
  <si>
    <t>11,7798</t>
  </si>
  <si>
    <t>9,54856</t>
  </si>
  <si>
    <t>10,88807</t>
  </si>
  <si>
    <t>11,3</t>
  </si>
  <si>
    <t>9,45576</t>
  </si>
  <si>
    <t>12,79785</t>
  </si>
  <si>
    <t>10,43916</t>
  </si>
  <si>
    <t>9,3</t>
  </si>
  <si>
    <t>9,17943</t>
  </si>
  <si>
    <t>9,5</t>
  </si>
  <si>
    <t>10,09804</t>
  </si>
  <si>
    <t>6,5</t>
  </si>
  <si>
    <t>24,92216</t>
  </si>
  <si>
    <t>7,1</t>
  </si>
  <si>
    <t>12,49944</t>
  </si>
  <si>
    <t>2,9</t>
  </si>
  <si>
    <t>3,45748</t>
  </si>
  <si>
    <t>2,7</t>
  </si>
  <si>
    <t>3,15711</t>
  </si>
  <si>
    <t>3,6</t>
  </si>
  <si>
    <t>8,88392</t>
  </si>
  <si>
    <t>3,5</t>
  </si>
  <si>
    <t>Приложение 1.34 к протоколу заседания  
Комиссии по разработке ТП ОМС</t>
  </si>
  <si>
    <t>Выполнение объемных показателей  по гинекологическому и стоматологическому профилю в разрезе МО</t>
  </si>
  <si>
    <t>Взрослое население гинекологический профиль</t>
  </si>
  <si>
    <t>Взрослое и десткое население стоматологический профиль</t>
  </si>
  <si>
    <t>План</t>
  </si>
  <si>
    <t>Факт</t>
  </si>
  <si>
    <t>% выполнения</t>
  </si>
  <si>
    <t>посещения</t>
  </si>
  <si>
    <t>посещения в составе обращений</t>
  </si>
  <si>
    <t>Итого посещений</t>
  </si>
  <si>
    <t>Студенческая поликлиника ОГУ</t>
  </si>
  <si>
    <t>Приложение 1.33 к протоколу заседания  
Комиссии по разработке ТП ОМС</t>
  </si>
  <si>
    <t>Выполнение объемных показателей  по общетерапевтическому профилю в разрезе МО</t>
  </si>
  <si>
    <t>Взрослое население</t>
  </si>
  <si>
    <t>Детское население</t>
  </si>
  <si>
    <t>Приложение 1.32 к протоколу заседания  
Комиссии по разработке ТП ОМС</t>
  </si>
  <si>
    <t>Среднесписочная численность прикрепленного населения по стоматологическому профилю в разрезе МО</t>
  </si>
  <si>
    <t>N п/п</t>
  </si>
  <si>
    <t>МО</t>
  </si>
  <si>
    <t>Наименование</t>
  </si>
  <si>
    <t>Детское население за отчетный период</t>
  </si>
  <si>
    <t>Взрослое население за отчетный период</t>
  </si>
  <si>
    <t>Общая численность ПН за отчетный период</t>
  </si>
  <si>
    <t>328 052</t>
  </si>
  <si>
    <t>1 348 560</t>
  </si>
  <si>
    <t>1 676 615</t>
  </si>
  <si>
    <t>Приложение 1.31 к протоколу заседания  
Комиссии по разработке ТП ОМС</t>
  </si>
  <si>
    <t>Среднесписочная численность прикрепленного населения по гинекологическому профилю в разрезе МО</t>
  </si>
  <si>
    <t>178 462</t>
  </si>
  <si>
    <t>754 541</t>
  </si>
  <si>
    <t>933 003</t>
  </si>
  <si>
    <t>Приложение 1.30 к протоколу заседания  
Комиссии по разработке ТП ОМС</t>
  </si>
  <si>
    <t>Среднесписочная численность прикрепленного населения по общетерапевтическому профилю в разрезе МО</t>
  </si>
  <si>
    <t>403 139</t>
  </si>
  <si>
    <t>1 392 118</t>
  </si>
  <si>
    <t>1 795 257</t>
  </si>
  <si>
    <t>Приложение 1.29 к протоколу заседания  
Комиссии по разработке ТП ОМС</t>
  </si>
  <si>
    <t>Блок 5. Профиль "стоматология"</t>
  </si>
  <si>
    <t xml:space="preserve">   Источник: Реестры сведений об оказанной МП (ТФОМС ОО)</t>
  </si>
  <si>
    <t>29. Доля случаев лечения  с применением рентгенодиагностики в случаях лечения пульпитов и периодонтитов (К04.0-К04.9) у взрослых</t>
  </si>
  <si>
    <t>Индикатор выполнения (целевой): 
- 0-80% — 0 баллов
- 80-90% —  1,5 балла
- 90-100% — 3 балла</t>
  </si>
  <si>
    <t>Единица измерения: Процент</t>
  </si>
  <si>
    <t>Максимальный балл -3</t>
  </si>
  <si>
    <t>Количество случаев лечения пульпитов и периодонтитов с применением рентгендиагностики в отчетном периоде</t>
  </si>
  <si>
    <t>Количество случаев лечения пульпитов и периодонтитов в  отчетном периоде</t>
  </si>
  <si>
    <t>Процент применения рентгендиагностики в случаях лечения пульпитов и периодонтитов в отчетном периоде</t>
  </si>
  <si>
    <t>Балл расчетный</t>
  </si>
  <si>
    <t>Приложение 1.28 к протоколу заседания  
Комиссии по разработке ТП ОМС</t>
  </si>
  <si>
    <t>28. Развитие нового заболевания, связанного с основным (рецидив кариеса, его прогрессирование) менее чем через 6 месяцев</t>
  </si>
  <si>
    <t>Индикатор выполнения (целевой): 
-10% и менее – 3 балла;
- более 10% до 12% вкл –  2 балла;
- более 12% до 15% – 1 балл;
- 15% и более – 0 баллов</t>
  </si>
  <si>
    <t>Количество повторно пролеченных зубов в отчетном периоде</t>
  </si>
  <si>
    <t>Количество пролеченных зубов с неосложненным кариесом (K02.0-K02.4) в  отчетном периоде</t>
  </si>
  <si>
    <t>Процент возникновения нового заболевания в отчетном периоде</t>
  </si>
  <si>
    <t>Приложение 1.27 к протоколу заседания  
Комиссии по разработке ТП ОМС</t>
  </si>
  <si>
    <t>27. Соотношение числа пломбированных зубов к удаленным у детей в постоянном прикусе (1.7-1.1; 2.1-2.7; 3.7- 3.1; 4.1- 4.7) при заболеваниях по МКБ10: 
- пломбированных зубов К02.0- К02.9; К04.0-К04.9;
- удаленных зубов К04.4 -К04.9</t>
  </si>
  <si>
    <t>Индикатор выполнения (целевой): 
-11:1 и более - 3 баллов
- менее 11:1 - 0 баллов</t>
  </si>
  <si>
    <t>Единица измерения: соотношение</t>
  </si>
  <si>
    <t>Количество пломбированных зубов в отчетном периоде</t>
  </si>
  <si>
    <t>Количество удаленных зубов в отчетном периоде</t>
  </si>
  <si>
    <t>Соотношение числа пломбированных зубов к удаленным у детей в постоянном прикусе</t>
  </si>
  <si>
    <t>Приложение 1.26 к протоколу заседания  
Комиссии по разработке ТП ОМС</t>
  </si>
  <si>
    <t>26. Соотношение вылеченного неосложненного кариеса (K02.0-K02.9) к кол-ву вылеченного осложненного кариеса (K04.0-K04.9) у взрослых</t>
  </si>
  <si>
    <t>Индикатор выполнения (целевой): 
- менее 2:1 - 0 баллов;
- от 2:1 до 3:1 - 3 балла;
- более 3:1 - 0 баллов</t>
  </si>
  <si>
    <t>Количество вылеченных зубов с неосложненным кариесом в отчетном периоде</t>
  </si>
  <si>
    <t>Количество вылеченных зубов с осложненным кариесом в  отчетном периоде</t>
  </si>
  <si>
    <t>Соотношение неосложненного кариеса к осложненному в отчетном периоде</t>
  </si>
  <si>
    <t>Приложение 1.25 к протоколу заседания  
Комиссии по разработке ТП ОМС</t>
  </si>
  <si>
    <t>Блок 3. Взрослое население, профиль "акушерство-гинекология"</t>
  </si>
  <si>
    <t xml:space="preserve">                              Источник: Орган государственной власти субъекта РФ (МЗ ОО). </t>
  </si>
  <si>
    <t>Оценка эффективности профилактических мероприятий</t>
  </si>
  <si>
    <t>25. 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</t>
  </si>
  <si>
    <t>Индикатор выполнения (целевой):  100 % плана или более - 2 балла; выше среднего – 1 балла</t>
  </si>
  <si>
    <t>Максимальный балл -2</t>
  </si>
  <si>
    <t>Число беременных женщин, прошедших скрининг в части оценки антенатального развития плода при сроке беременности 11-14 недель (УЗИ и определение материнских сывороточных маркеров) и 19-21 неделя (УЗИ), с родоразрешением за отчетный период</t>
  </si>
  <si>
    <t>Общее число женщин, состоявших на учете по поводу беременности и родов за период, с родоразрешением за  отчетный период</t>
  </si>
  <si>
    <t>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 в отчетном периоде</t>
  </si>
  <si>
    <t>Итого</t>
  </si>
  <si>
    <t>Приложение 1.24 к протоколу заседания  
Комиссии по разработке ТП ОМС</t>
  </si>
  <si>
    <t>Блок 1. Взрослое население, профиль "терапия"</t>
  </si>
  <si>
    <t>Источник: Реестры сведений об оказанной МП (ТФОМС ОО)</t>
  </si>
  <si>
    <t>24. Доля женщин с установленным диагнозом злокачественное новообразование (ЗНО) молочной железы, выявленным впервые при диспансеризации, от общего числа женщин с установленным диагнозом злокачественное новообразование молочной железы</t>
  </si>
  <si>
    <t>Индикатор выполнения (динамический): 
- прирост &lt; 5 % -0 баллов;
- прирост ≥ 5 % -0,5 балла;
- прирост ≥ 10 % -1 балл</t>
  </si>
  <si>
    <t>Индикатор выполнения (целевой): 
- выше среднего - 0,5 балла; 
- максимально возможное - 1 балл</t>
  </si>
  <si>
    <t>Максимальный балл -1</t>
  </si>
  <si>
    <t>Результат выполнения (динамика)</t>
  </si>
  <si>
    <t>Балл динамический</t>
  </si>
  <si>
    <t>Балл целевой</t>
  </si>
  <si>
    <t>Число женщин с установленным основным диагнозом ЗНО молочной железы, выявленным впервые при диспансеризации</t>
  </si>
  <si>
    <t>Общее число женщин с установленным основным диагнозом ЗНО молочной железы</t>
  </si>
  <si>
    <t>Доля женщин с установленным диагнозом ЗНО молочной железы, выявленным впервые при диспансеризации, от общего числа женщин с установленным диагнозом ЗНО молочной железы (%)</t>
  </si>
  <si>
    <t>Приложение 1.23 к протоколу заседания  
Комиссии по разработке ТП ОМС</t>
  </si>
  <si>
    <t>23. Доля женщин с установленным диагнозом злокачественное новообразование (ЗНО) шейки матки, выявленным впервые при диспансеризации, от общего числа женщин с установленным диагнозом злокачественное новообразование шейки матки</t>
  </si>
  <si>
    <t>Число женщин с установленным основным диагнозом ЗНО шейки матки, выявленным впервые при диспансеризации</t>
  </si>
  <si>
    <t>Общее число женщин с установленным диагнозом ЗНО шейки матки</t>
  </si>
  <si>
    <t>Доля женщин с установленным диагнозом ЗНО шейки матки, выявленным впервые при диспансеризации, от общего числа женщин с установленным диагнозом ЗНО шейки матки (%)</t>
  </si>
  <si>
    <t>Приложение 1.22 к протоколу заседания  
Комиссии по разработке ТП ОМС</t>
  </si>
  <si>
    <t xml:space="preserve">                                 Источник: Орган государственной власти субъекта РФ (МЗ ОО). </t>
  </si>
  <si>
    <t>22. Доля беременных женщин, вакцинированных от коронавирусной инфекции COVID-19, за период, от числа женщин, состоящих на учете по беременности и родам на начало периода</t>
  </si>
  <si>
    <t>Индикатор выполнения (целевой):  100 % плана или более - 1 балл; выше среднего - 0,5 балла</t>
  </si>
  <si>
    <t>Фактическое число беременных женщин, вакцинированных от коронавирусной инфекции COVID-19 в отчетном периоде</t>
  </si>
  <si>
    <t>Число женщин, состоящих на учете по беременности и родам на начало отчетного периода</t>
  </si>
  <si>
    <t>Доля беременных женщин, вакцинированных от коронавирусной инфекции COVID-19, за период, от числа женщин, состоящих на учете по беременности и родам на начало периода</t>
  </si>
  <si>
    <t>Приложение 1.21 к протоколу заседания  
Комиссии по разработке ТП ОМС</t>
  </si>
  <si>
    <t>Источник: Орган государственной власти субъекта РФ (МЗ ОО).</t>
  </si>
  <si>
    <t>21. Доля женщин, отказавшихся от искусственного прерывания беременности, от числа женщин, прошедших доабортное консультирование</t>
  </si>
  <si>
    <t>Число женщин, отказавшихся от искусственного прерывания беременности</t>
  </si>
  <si>
    <t>Общее число женщин, прошедших доабортное консультирование</t>
  </si>
  <si>
    <t>Доля женщин, отказавшихся от искусственного прерывания беременности, от числа женщин, прошедших доабортное консультирование (%)</t>
  </si>
  <si>
    <t>Приложение 1.20 к протоколу заседания  
Комиссии по разработке ТП ОМС</t>
  </si>
  <si>
    <t>Блок 2. Детское население, профиль "педиатрия"</t>
  </si>
  <si>
    <t xml:space="preserve">                                    Источник: Реестры сведений об оказанной МП (ТФОМС ОО)</t>
  </si>
  <si>
    <t>20. Доля детей, в отношении которых установлено диспансерное наблюдение (ДН) по поводу болезней эндокринной системы (БЭС), расстройства питания и нарушения обмена веществ за период, от общего числа детей с впервые в жизни установленными диагнозами болезней эндокринной системы, расстройства питания и нарушения обмена веществ.</t>
  </si>
  <si>
    <t>Индикатор выполнения (целевой):  100 % от числа подлежащих диспансерному наблюдению - 1 балл;</t>
  </si>
  <si>
    <t>выше среднего - 0,5 балла</t>
  </si>
  <si>
    <t>Число детей, в отношении которых установлено ДН по поводу БЭС, расстройства питания и нарушения обмена веществ в отчетном периоде</t>
  </si>
  <si>
    <t>Общее число детей с впервые в жизни установленными диагнозами БЭС, расстройства питания и нарушения обмена веществ в отчетном периоде</t>
  </si>
  <si>
    <t>Доля детей в отношении которых установлено ДН по поводу БЭС, расстройства питания и нарушения обмена веществ за период, от общего числа детей с впервые в жизни установленными диагнозами БЭС, расстройства питания и нарушения обмена веществ в отчетном периоде</t>
  </si>
  <si>
    <t>Приложение 1.19 к протоколу заседания  
Комиссии по разработке ТП ОМС</t>
  </si>
  <si>
    <t xml:space="preserve">                               Источник: Реестры сведений об оказанной МП (ТФОМС ОО)</t>
  </si>
  <si>
    <t>19. Доля детей, в отношении которых установлено диспансерное наблюдение (ДН) по поводу болезней эндокринной системы (БЭС), расстройства питания и нарушения обмена веществ за период, от общего числа детей с впервые в жизни установленными диагнозами болезней эндокринной системы, расстройства питания и нарушения обмена веществ.</t>
  </si>
  <si>
    <t>Индикатор выполнения (целевой):  100 % от числа подлежащих диспансерному наблюдению - 2 балла;</t>
  </si>
  <si>
    <t>выше среднего - 1 балл</t>
  </si>
  <si>
    <t>Число детей, в отношении которых установлено ДН по поводу БСК в отчетном периоде</t>
  </si>
  <si>
    <t>Общее число детей с впервые в жизни установленными диагнозами БСК в отчетном периоде</t>
  </si>
  <si>
    <t>Доля детей, в отношении которых установлено ДН по поводу БСК от общего числа детей с впервые в жизни установленными диагнозами БСК в отчетном периоде</t>
  </si>
  <si>
    <t>Приложение 1.18 к протоколу заседания  
Комиссии по разработке ТП ОМС</t>
  </si>
  <si>
    <t xml:space="preserve">                                      Источник: Реестры сведений об оказанной МП (ТФОМС ОО)</t>
  </si>
  <si>
    <t>18. Доля детей, в отношении которых установлено диспансерное наблюдение (ДН) по поводу болезней органов пищеварения за период, от общего числа детей с впервые в жизни установленными диагнозами болезней органов пищеварения.</t>
  </si>
  <si>
    <t>Число детей, в отношении которых установлено ДН по поводу болезней органов пищеварения в отчетном периоде</t>
  </si>
  <si>
    <t>Общее число детей с впервые в жизни установленными диагнозами болезней органов пищеварения в отчетном периоде</t>
  </si>
  <si>
    <t>Доля детей, в отношении которых установлено ДН  по поводу болезней органов пищеварения, от общего числа детей с впервые в жизни установленными диагнозами болезней органов пищеварения в отчетном периоде</t>
  </si>
  <si>
    <t>Приложение 1.17 к протоколу заседания  
Комиссии по разработке ТП ОМС</t>
  </si>
  <si>
    <t xml:space="preserve">                                  Источник: Реестры сведений об оказанной МП (ТФОМС ОО)</t>
  </si>
  <si>
    <t>17. Доля детей, в отношении которых установлено диспансерное наблюдение по поводу болезней глаза и его придаточного аппарата за период, от общего числа детей с впервые в жизни установленными диагнозами болезней глаза и его придаточного аппарата.</t>
  </si>
  <si>
    <t>Число детей, в отношении которых установлено диспансерное наблюдение по поводу болезней глаза и его придаточного аппарата в отчетном периоде</t>
  </si>
  <si>
    <t>Общее число детей с впервые в жизни установленными диагнозами болезней глаза и его придаточного аппарата в отчетном периоде</t>
  </si>
  <si>
    <t>Доля детей, в отношении которых установлено диспансерное наблюдение по поводу болезней глаза и его придаточного аппарата, от общего числа детей с впервые в жизни установленными диагнозами болезней глаза и его придаточного аппарата в отчетном периоде</t>
  </si>
  <si>
    <t>Приложение 1.16 к протоколу заседания  
Комиссии по разработке ТП ОМС</t>
  </si>
  <si>
    <t>16. Доля детей, в отношении которых установлено диспансерное наблюдение (ДН) по поводу болезней костно-мышечной системы (КМС) и соединительной ткани за период, от общего числа детей с впервые в жизни установленными диагнозами болезней костно-мышечной системы и соединительной ткани.</t>
  </si>
  <si>
    <t>Число детей, в отношении которых установлено ДН по поводу болезней КМС и соединительной ткани в отчетном периоде</t>
  </si>
  <si>
    <t>Общее число детей с впервые в жизни установленными диагнозами болезней КМС и соединительной ткани в отчетном периоде</t>
  </si>
  <si>
    <t>Доля детей, в отношении которых установлено ДН по поводу болезней КМС и соединительной ткани за период, от общего числа детей с впервые в жизни установленными диагнозами болезней КМС и соединительной ткани в отчетном периоде</t>
  </si>
  <si>
    <t>Приложение 1.15 к протоколу заседания  
Комиссии по разработке ТП ОМС</t>
  </si>
  <si>
    <t>15. Охват вакцинацией детей в рамках Национального календаря прививок.</t>
  </si>
  <si>
    <t>Фактическое число вакцинированных детей в рамках Национального календаря прививок в отчетном периоде</t>
  </si>
  <si>
    <t>Число детей соответствующего возраста (согласно Национальному календарю прививок) на начало отчетного периода</t>
  </si>
  <si>
    <t>Процент охвата вакцинацией детей в рамках Национального календаря прививок в отчетном периоде</t>
  </si>
  <si>
    <t>Приложение 1.14 к протоколу заседания  
Комиссии по разработке ТП ОМС</t>
  </si>
  <si>
    <t>Источник: Реестры сведений об оказанной МП (ТФОМС ОО),
информационный ресурс ТФОМС ОО</t>
  </si>
  <si>
    <t>Оценка эффективности диспансерного наблюдения</t>
  </si>
  <si>
    <t>14. Доля взрослых, находящихся под диспансерным наблюдением (ДН) по поводу сахарного диабета (СД), у которых впервые зарегистрированы осложнения (диабетическая ретинопатия, диабетическая стопа), от общего числа взрослых пациентов, находящихся под диспансерным наблюдением по поводу сахарного диабета .</t>
  </si>
  <si>
    <t>Индикатор выполнения (динамический): 
- уменьшение &lt; 5 % - 0 баллов;
- уменьшение ≥ 5 % - 0,5 балла;
- уменьшение ≥ 10 % - 1 балл</t>
  </si>
  <si>
    <t>Индикатор выполнения (целевой): 
- ниже среднего - 0,5 балла; 
- минимально возможное - 1 балл</t>
  </si>
  <si>
    <t>Число  взрослых пациентов, находящихся под ДН по поводу СД, у которых впервые зарегистрированы осложнения (диабетическая ретинопатия, диабетическая стопа)</t>
  </si>
  <si>
    <t>Общее число взрослых пациентов, находящихся под ДН по поводу СД</t>
  </si>
  <si>
    <t>Доля взрослых пациентов, находящихся под ДН по поводу СД, у которых впервые зарегистрированы осложнения (диабетическая ретинопатия, диабетическая стопа), от общего числа взрослых пациентов, находящихся под ДН по поводу СД</t>
  </si>
  <si>
    <t>Приложение 1.13 к протоколу заседания  
Комиссии по разработке ТП ОМС</t>
  </si>
  <si>
    <t>13. Доля взрослых, повторно госпитализированных по причине заболеваний сердечно-сосудистой системы (ССС) или их осложнений в течение года с момента предыдущей госпитализации, от общего числа взрослых пациентов, госпитализированных по причине заболеваний сердечно-сосудистой системы или их осложнений</t>
  </si>
  <si>
    <t>Индикатор выполнения (динамический): 
- уменьшение &lt; 3 % - 0 баллов;
- уменьшение ≥ 3 % - 1 балла;
- уменьшение ≥ 7 % - 2 балл</t>
  </si>
  <si>
    <t>Индикатор выполнения (целевой): 
- ниже среднего - 1 балл; 
- минимально возможное - 2 балла</t>
  </si>
  <si>
    <t>Число  взрослых пациентов, повторно госпитализированных по причине заболеваний ССС или их осложнений в течение года с момента предыдущей госпитализации</t>
  </si>
  <si>
    <t>Общее число взрослых пациентов, госпитализированных по причине заболеваний ССС или их осложнений</t>
  </si>
  <si>
    <t>Доля взрослых пациентов, повторно госпитализированных за период по причине заболеваний ССС или их осложнений в течение года с момента предыдущей госпитализации, от общего числа взрослых пациентов, госпитализированных по причине заболеваний ССС или их осложнений</t>
  </si>
  <si>
    <t>Приложение 1.12 к протоколу заседания  
Комиссии по разработке ТП ОМС</t>
  </si>
  <si>
    <t>12. Доля взрослых, госпитализированных за период по экстренным показаниям в связи с обострением (декомпенсацией) состояний, по поводу которых пациент находится под диспансерным наблюдением (ДН), от общего числа взрослых пациентов, находящихся под диспансерным наблюдением</t>
  </si>
  <si>
    <t>Число  взрослых пациентов, госпитализированных по экстренным показаниям в связи с обострением (декомпенсацией) состояний, по поводу которых пациент находится под ДН</t>
  </si>
  <si>
    <t>Общее число взрослых пациентов, находящихся под ДН</t>
  </si>
  <si>
    <t>Доля взрослых пациентов, госпитализированных по экстренным показаниям в связи с обострением (декомпенсацией) состояний, по поводу которых пациент находится под ДН, от общего числа взрослых пациентов, находящихся под ДН</t>
  </si>
  <si>
    <t>Приложение 1.11 к протоколу заседания  
Комиссии по разработке ТП ОМС</t>
  </si>
  <si>
    <t>11. Доля взрослых с установленным диагнозом сахарный диабет (СД), в отношении которых установлено диспансерное наблюдение (ДН) за период, от общего числа взрослых пациентов с впервые в жизни установленным диагнозом сахарный диабет</t>
  </si>
  <si>
    <t>Индикатор выполнения (целевой):  100 % плана или более - 2 балла; выше среднего - 1 балл</t>
  </si>
  <si>
    <t>Число взрослых пациентов с установленн СД, в отношении которых установлено ДН в отчетном периоде</t>
  </si>
  <si>
    <t>Общее число взрослых пациентов с впервые в жизни установленным диагнозом СД за отчетный период</t>
  </si>
  <si>
    <t>Доля взрослых пациентов с установленным диагнозом СД, в отношении которых установлено ДН за период, от общего числа взрослых пациентов с впервые в жизни установленным диагнозом сахарный диабет за отчетный период</t>
  </si>
  <si>
    <t>Приложение 1.10 к протоколу заседания  
Комиссии по разработке ТП ОМС</t>
  </si>
  <si>
    <t>10. Доля взрослых с установленным диагнозом хроническая обструктивная болезнь легких (ХОБЛ), в отношении которых установлено диспансерное наблюдение (ДН) за период, от общего числа взрослых пациентов с впервые в жизни установленным диагнозом хроническая обструктивная болезнь легких.</t>
  </si>
  <si>
    <t>Индикатор выполнения (целевой):   100 % плана или более - 1 балл; выше среднего - 0,5 балла</t>
  </si>
  <si>
    <t>Число взрослых пациентов с установленным диагнозом ХОБЛ, в отношении которых установлено ДН в отчетном периоде</t>
  </si>
  <si>
    <t>Общее число взрослых пациентов с впервые в жизни установленным диагнозом ХОБЛ за отчетный период</t>
  </si>
  <si>
    <t>Доля взрослых пациентов с установленным диагнозом ХОБЛ, в отношении которых установлено ДН за период, от общего числа взрослых пациентов с впервые в жизни установленным диагнозом ХОБЛ за отчетный период</t>
  </si>
  <si>
    <t>Приложение 1.9 к протоколу заседания  
Комиссии по разработке ТП ОМС</t>
  </si>
  <si>
    <t>9. Доля взрослых с болезнями системы кровообращения (БСК), в отношении которых установлено диспансерное наблюдение (ДН), от общего числа взрослых пациентов с впервые в жизни установленным диагнозом болезни системы кровообращения</t>
  </si>
  <si>
    <t>Число взрослых пациентов с БСК, в отношении которых установлено ДН в отчетном периоде</t>
  </si>
  <si>
    <t>Общее число взрослых пациентов с впервые в жизни установленным диагнозом БСК за отчетный период</t>
  </si>
  <si>
    <t>Доля взрослых пациентов с БСК, в отношении которых установлено ДН за период, от общего числа взрослых пациентов с впервые в жизни установленным диагнозом БСК за отчетный период</t>
  </si>
  <si>
    <t>Приложение 1.8 к протоколу заседания  
Комиссии по разработке ТП ОМС</t>
  </si>
  <si>
    <t>8. Число взрослых с болезнями системы кровообращения (БСК), имеющих высокий риск преждевременной смерти, которым оказана медицинская помощь в экстренной и неотложной форме, от общего числа взрослых пациентов с болезнями системы кровообращения, имеющих высокий риск преждевременной смерти</t>
  </si>
  <si>
    <t>Единица измерения: на 100 пациентов</t>
  </si>
  <si>
    <t>Число  взрослых пациентов с БСК, имеющих высокий риск преждевременной смерти, которым оказана МП в неотложной форме и (или) СМП по поводу БСК, приводящих к высокому риску преждевременной смертности</t>
  </si>
  <si>
    <t>Общее число взрослых пациентов с БСК, имеющих высокий риск преждевременной смерти, обратившихся за медицинской помошью</t>
  </si>
  <si>
    <t>Число взрослых пациентов с БСК, имеющих высокий риск преждевременной смерти, которым оказана МП в неотложной форме и (или) СМП, от общего числа взрослых пациентов с БСК, имеющих высокий риск преждевременной смерти</t>
  </si>
  <si>
    <t>Приложение 1.7 к протоколу заседания  
Комиссии по разработке ТП ОМС</t>
  </si>
  <si>
    <t>7. Доля взрослых с болезнями системы кровообращения (БСК), имеющих высокий риск преждевременной смерти, состоящих под диспансерным наблюдением (ДН), от общего числа взрослых пациентов с болезнями системы кровообращения, имеющих высокий риск преждевременной смерти</t>
  </si>
  <si>
    <t>Индикатор выполнения (динамический): 
- прирост &lt; 3 % -0 баллов;
- прирост ≥ 3 % -1 балл;
- прирост ≥ 7 % -2 балла</t>
  </si>
  <si>
    <t>Индикатор выполнения (целевой): 
- выше среднего - 1 балл; 
- максимально возможное - 2 балла</t>
  </si>
  <si>
    <t>Число  взрослых пациентов с БСК, имеющих высокий риск преждевременной смерти, состоящих под ДН</t>
  </si>
  <si>
    <t>Общее число взрослых пациентов с БСК, меющих высокий риск преждевременной смерти, обратившихся за медицинской помошью</t>
  </si>
  <si>
    <t>Доля взрослых пациентов с БСК, имеющих высокий риск преждевременной смерти, состоящих под ДН, от общего числа взрослых пациентов с БСК, имеющих высокий риск преждевременной смерти</t>
  </si>
  <si>
    <t>Приложение 1.6 к протоколу заседания  
Комиссии по разработке ТП ОМС</t>
  </si>
  <si>
    <t>6. Выполнение плана вакцинации взрослых граждан по эпидемиологическим показаниям (коронавирусная инфекция COVID-19).</t>
  </si>
  <si>
    <t>Фактическое число вакцинированных взрослых граждан в отчетном периоде</t>
  </si>
  <si>
    <t>Число граждан, подлежащих вакцинации</t>
  </si>
  <si>
    <t>Процент выполнения плана вакцинации взрослых граждан</t>
  </si>
  <si>
    <t>Приложение 1.5 к протоколу заседания  
Комиссии по разработке ТП ОМС</t>
  </si>
  <si>
    <t>5. Доля взрослых с установленным диагнозом сахарный диабет (СД), выявленным впервые при профилактических медицинских осмотрах и диспансеризации, от общего числа взрослых пациентов с впервые в жизни установленным диагнозом сахарный диабет.</t>
  </si>
  <si>
    <t>Число взрослых пациентов с установленным диагнозом СД, выявленным впервые при  ПМО и диспансеризации</t>
  </si>
  <si>
    <t>Общее число взрослых пациентов с впервые в жизни установленным диагнозом СД</t>
  </si>
  <si>
    <t>Доля взрослых пациентов с установленным диагнозом СД, выявленным впервые при ПМО и диспансеризации  от общего числа взрослых пациентов с впервые в жизни установленным диагнозом СД (%)</t>
  </si>
  <si>
    <t>Приложение 1.4 к протоколу заседания  
Комиссии по разработке ТП ОМС</t>
  </si>
  <si>
    <t>4. Доля взрослых с установленным диагнозом хроническая обструктивная болезнь легких (ХОБЛ), выявленным впервые при профилактических медицинских осмотрах и диспансеризации, от общего числа взрослых пациентов с впервые в жизни установленным диагнозом хроническая обструктивная легочная болезнь.</t>
  </si>
  <si>
    <t>Число взрослых пациентов с установленным диагнозом ХОБЛ, выявленным впервые при  ПМО и диспансеризации</t>
  </si>
  <si>
    <t>Общее число взрослых пациентов с впервые в жизни установленным диагнозом  ХОБЛ</t>
  </si>
  <si>
    <t>Доля взрослых пациентов с установленным диагнозом ХОБЛ, выявленным впервые при ПМО и диспансеризации за период, от общего числа взрослых пациентов с впервые в жизни установленным диагнозом ХОБЛ (%)</t>
  </si>
  <si>
    <t>Общее число взрослых пациентов с впервые в жизни установленным диагнозом  ХОБЛ</t>
  </si>
  <si>
    <t>Доля взрослых пациентов с установленным диагнозом ХОБЛ, выявленным впервые при ПМО и диспансеризации за период, от общего числа взрослых пациентов с впервые в жизни установленным диагнозом ХОБЛ  (%)</t>
  </si>
  <si>
    <t>Приложение 1.3 к протоколу заседания  
Комиссии по разработке ТП ОМС</t>
  </si>
  <si>
    <t>3. Доля взрослых с установленным диагнозом злокачественное новообразование (ЗНО), выявленным впервые при профилактических медицинских осмотрах и диспансеризации, от общего числа взрослых пациентов с впервые в жизни установленным диагнозом злокачественное новообразование.</t>
  </si>
  <si>
    <t>Число взрослых пациентов с установленным диагнозом ЗНО, выявленным впервые при ПМО и диспансеризации</t>
  </si>
  <si>
    <t>Общее число взрослых пациентов с впервые в жизни установленным диагнозом ЗНО</t>
  </si>
  <si>
    <t>Доля взрослых пациентов с установленным диагнозом ЗНО, выявленным впервые при ПМО и диспансеризации, от общего числа взрослых пациентов с впервые в жизни установленным диагнозом ЗНО (%)</t>
  </si>
  <si>
    <t>Число взрослых пациентов с установленным диагнозом ЗНО, выявленным впервые при ПМО и диспансеризации</t>
  </si>
  <si>
    <t>Общее число взрослых пациентов с впервые в жизни установленным диагнозом ЗНО</t>
  </si>
  <si>
    <t>Доля взрослых пациентов с установленным диагнозом ЗНО, выявленным впервые при ПМО и диспансеризации, от общего числа взрослых пациентов с впервые в жизни установленным диагнозом ЗНО  (%)</t>
  </si>
  <si>
    <t>Приложение 1.2 к протоколу заседания  
Комиссии по разработке ТП ОМС</t>
  </si>
  <si>
    <t>2. Доля взрослых с болезнями системы кровообращения (БСК), выявленными впервые при профилактических медицинских осмотрах и диспансеризации, от общего числа взрослых пациентов с болезнями системы кровообращения с впервые в жизни установленным диагнозом.</t>
  </si>
  <si>
    <t>Индикатор выполнения (динамический): 
- прирост &lt; 5 % -0 баллов;
- прирост ≥ 5 % -1 балл;
- прирост ≥ 10 % -2 балла</t>
  </si>
  <si>
    <t>Число взрослых пациентов с БСК, выявленными впервые при ПМО и диспансеризации</t>
  </si>
  <si>
    <t>Общее число взрослых пациентов с БСК с впервые в жизни установленным диагнозом</t>
  </si>
  <si>
    <t>Доля пациентов с БСК, выявленными впервые при ПМО и диспансеризации от общего числа пациентов с БСК с впервые в жизни установленным диагнозом  (%)</t>
  </si>
  <si>
    <t>Приложение 1.1 к протоколу заседания  
Комиссии по разработке ТП ОМС</t>
  </si>
  <si>
    <t>1. Доля врачебных посещений с профилактической целью, от общего числа посещений (включая посещения на дому).</t>
  </si>
  <si>
    <t>Индикатор выполнения (динамический): 
- прирост &lt; 3 % -0 баллов;
- прирост ≥ 3 % -0,5 балла;
- прирост ≥ 7 % -1 балл</t>
  </si>
  <si>
    <t>Число  посещений с профилактической целью</t>
  </si>
  <si>
    <t>Число посещений всего (включая  посещения в обращениях)</t>
  </si>
  <si>
    <t>Доля посещений с профилактической целью от общего числа посещений, %</t>
  </si>
  <si>
    <t>Расчет лимитов подушевого финансирования первичной медико-санитарной помощи по профилю 'терапия'  на Июнь 2025 года</t>
  </si>
  <si>
    <t>Численность прикрепленного населения на 1 число месяца</t>
  </si>
  <si>
    <t>Гарантированная часть</t>
  </si>
  <si>
    <t>Итого по области</t>
  </si>
  <si>
    <t>Расчет лимитов подушевого финансирования первичной медико-санитарной помощи по профилю 'стоматология'  на Июнь 2025 года</t>
  </si>
  <si>
    <t>Расчет лимитов подушевого финансирования первичной медико-санитарной помощи по профилю 'гинекология'  на Июнь 2025 года</t>
  </si>
  <si>
    <t>Сумма финансового обеспечения фельдшерских/фельдшерско-акушерских пунктов в разрезе МО на Июнь 2025 года</t>
  </si>
  <si>
    <t>№ п\п</t>
  </si>
  <si>
    <t>30</t>
  </si>
  <si>
    <t>31</t>
  </si>
  <si>
    <t>32</t>
  </si>
  <si>
    <t>И Т О Г О</t>
  </si>
  <si>
    <t>560023</t>
  </si>
  <si>
    <t>ГАУЗ «ООКИБ»</t>
  </si>
  <si>
    <t>АПП обращения</t>
  </si>
  <si>
    <t>Январь 2025 г.</t>
  </si>
  <si>
    <t>Февраль 2025 г.</t>
  </si>
  <si>
    <t>Март 2025 г.</t>
  </si>
  <si>
    <t>Апрель 2025 г.</t>
  </si>
  <si>
    <t>Май 2025 г.</t>
  </si>
  <si>
    <t>Июнь 2025 г.</t>
  </si>
  <si>
    <t>Июль 2025 г.</t>
  </si>
  <si>
    <t>Август 2025 г.</t>
  </si>
  <si>
    <t>Сентябрь 2025 г.</t>
  </si>
  <si>
    <t>Октябрь 2025 г.</t>
  </si>
  <si>
    <t>Ноябрь 2025 г.</t>
  </si>
  <si>
    <t>Декабрь 2025 г.</t>
  </si>
  <si>
    <t>КС</t>
  </si>
  <si>
    <t>Итог</t>
  </si>
  <si>
    <t>560001</t>
  </si>
  <si>
    <t>ГАУЗ «ООКБ им. В.И. Войнова»</t>
  </si>
  <si>
    <t>560220</t>
  </si>
  <si>
    <t>ГАУЗ «ОДКБ»</t>
  </si>
  <si>
    <t>560196</t>
  </si>
  <si>
    <t>ГБУЗ «ООЦОЗМП»</t>
  </si>
  <si>
    <t>МТР АПП обращения</t>
  </si>
  <si>
    <t>560007</t>
  </si>
  <si>
    <t>ГАУЗ «ООКОД»</t>
  </si>
  <si>
    <t>560008</t>
  </si>
  <si>
    <t>ГАУЗ «ООД»</t>
  </si>
  <si>
    <t>МТР КС</t>
  </si>
  <si>
    <t>КС МЕР ЦНС 1</t>
  </si>
  <si>
    <t>ВМП Неонатология 19</t>
  </si>
  <si>
    <t>ВМП Неонатология 20</t>
  </si>
  <si>
    <t>МТР ВМП</t>
  </si>
  <si>
    <t>Приложение 2.1 к протоколу заседания  Комиссии по разработке ТП ОМС №7 от 30.06.2025 г.</t>
  </si>
  <si>
    <t>Приложение 2.2 к протоколу заседания  Комиссии по разработке ТП ОМС №7 от 30.06.2025 г.</t>
  </si>
  <si>
    <t>Приложение 2.3 к протоколу заседания  Комиссии по разработке ТП ОМС №7 от 30.06.2025 г.</t>
  </si>
  <si>
    <t>Приложение 3 к протоколу заседания  Комиссии по разработке ТП ОМС №7 от 30.06.2025 г.</t>
  </si>
  <si>
    <t>Код МОЕР</t>
  </si>
  <si>
    <t>МО/вид помощи/Период</t>
  </si>
  <si>
    <t xml:space="preserve">Утверждено на 2025г. </t>
  </si>
  <si>
    <t xml:space="preserve">Корректировка </t>
  </si>
  <si>
    <t>Утвердить  с учетом корректировки</t>
  </si>
  <si>
    <t>Сумма, руб.</t>
  </si>
  <si>
    <t>ЗС</t>
  </si>
  <si>
    <t xml:space="preserve">Корректировка объемов предоставления медицинской помощи  для ГАУЗ "ООКИБ"между блоками "АПП обращения" и "КС"на 2025г.  </t>
  </si>
  <si>
    <t>Приложение 4 к протоколу заседания  Комиссии по разработке ТП ОМС №7 от 30.06.2025 г.</t>
  </si>
  <si>
    <t>МО/Период</t>
  </si>
  <si>
    <t xml:space="preserve">Корректировка объемов предоставления скорой медицинской помощи по блоку "СМП конс.;эвак" на 2025г.  </t>
  </si>
  <si>
    <t>Приложение 5 к протоколу заседания  Комиссии по разработке ТП ОМС №7 от 30.06.2025 г.</t>
  </si>
  <si>
    <t xml:space="preserve">Корректировка объемов предоставления амбулаторной медицинской помощи  по блоку "АПП ЦЗ" на 2025г.  </t>
  </si>
  <si>
    <t>Приложение 6 к протоколу заседания  Комиссии по разработке ТП ОМС №7 от 30.06.2025 г.</t>
  </si>
  <si>
    <t xml:space="preserve">Корректировка объемов предоставления стационарозамещающей медицинской помощи по блоку "ДС ОНК" на 2025г.  </t>
  </si>
  <si>
    <t>Приложение 7 к протоколу заседания  Комиссии по разработке ТП ОМС №7 от 30.06.2025 г.</t>
  </si>
  <si>
    <t xml:space="preserve">Корректировка объемов предоставления стационарной медицинской помощи по блоку "КС ОНК" на 2025г.  </t>
  </si>
  <si>
    <t xml:space="preserve">Корректировка объемов предоставления стационарной медицинской помощи по блоку "КС" на 2025г.  </t>
  </si>
  <si>
    <t xml:space="preserve">Корректировка объемов предоставления стационарной медицинской помощи по блоку "КС МЕР ЦНС 1" на 2025г.  </t>
  </si>
  <si>
    <t xml:space="preserve">Корректировка объемов предоставления высокотехнологичной медицинской помощи на 2025г. </t>
  </si>
  <si>
    <t>МОЕР</t>
  </si>
  <si>
    <t>МО/группа ВМП</t>
  </si>
  <si>
    <t>Утверждено на 2025г.</t>
  </si>
  <si>
    <t>Корректировка</t>
  </si>
  <si>
    <t>Утвердить с учётом корректировки</t>
  </si>
  <si>
    <t>Сумма</t>
  </si>
  <si>
    <t>Приложение 8 к протоколу заседания  Комиссии по разработке ТП ОМС №7 от 30.06.2025 г.</t>
  </si>
  <si>
    <t>Приложение 9.1к протоколу заседания  Комиссии по разработке ТП ОМС №7 от 30.06.2025 г.</t>
  </si>
  <si>
    <t>Приложение 9.2 к протоколу заседания  Комиссии по разработке ТП ОМС №7 от 30.06.2025 г.</t>
  </si>
  <si>
    <t>Приложение 9.3 к протоколу заседания  Комиссии по разработке ТП ОМС №7 от 30.06.2025 г.</t>
  </si>
  <si>
    <t>Приложение 10 к протоколу заседания  Комиссии по разработке ТП ОМС №7 от 30.06.2025 г.</t>
  </si>
  <si>
    <t>560319</t>
  </si>
  <si>
    <t>ООО «ИНВИТРО-Самара»</t>
  </si>
  <si>
    <t>МТР ДИ МГИ</t>
  </si>
  <si>
    <t>Утверждено на 2025 год</t>
  </si>
  <si>
    <t>Утвердить с учетом корректировки</t>
  </si>
  <si>
    <t>Сумма, в руб.</t>
  </si>
  <si>
    <t>количество исследований</t>
  </si>
  <si>
    <t>Корректировка объемов амбулаторных диагностических исследований по блоку "ДИ МГИ" в рамках программы ОМС на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</si>
</sst>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[=0]&quot;&quot;;General"/>
    <numFmt numFmtId="165" formatCode="0.0"/>
    <numFmt numFmtId="166" formatCode="0.00000"/>
    <numFmt numFmtId="167" formatCode="0.0000"/>
    <numFmt numFmtId="168" formatCode="0.000"/>
    <numFmt numFmtId="169" formatCode="#,##0.00000"/>
    <numFmt numFmtId="170" formatCode="#,##0_ ;\-#,##0\ "/>
    <numFmt numFmtId="171" formatCode="#,##0.00_ ;\-#,##0.00\ "/>
  </numFmts>
  <fonts count="38" x14ac:knownFonts="1">
    <font>
      <sz val="8"/>
      <name val="Arial"/>
    </font>
    <font>
      <sz val="11"/>
      <color rgb="FF000000"/>
      <name val="Arial"/>
      <family val="2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5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9"/>
      <color rgb="FF000000"/>
      <name val="Calibri"/>
      <family val="2"/>
      <charset val="204"/>
    </font>
    <font>
      <b/>
      <sz val="9"/>
      <color rgb="FF313900"/>
      <name val="Times New Roman"/>
      <family val="1"/>
      <charset val="204"/>
    </font>
    <font>
      <sz val="9"/>
      <color rgb="FF000000"/>
      <name val="Calibri"/>
      <family val="2"/>
      <charset val="204"/>
    </font>
    <font>
      <b/>
      <sz val="11"/>
      <color rgb="FF000000"/>
      <name val="Times New Roman"/>
      <family val="1"/>
      <charset val="1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E0E0E0"/>
        <bgColor auto="1"/>
      </patternFill>
    </fill>
    <fill>
      <patternFill patternType="solid">
        <fgColor rgb="FFF4F4F4"/>
        <bgColor auto="1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9" fillId="0" borderId="8"/>
    <xf numFmtId="0" fontId="19" fillId="0" borderId="8"/>
    <xf numFmtId="0" fontId="34" fillId="0" borderId="8"/>
    <xf numFmtId="0" fontId="34" fillId="0" borderId="8"/>
  </cellStyleXfs>
  <cellXfs count="297">
    <xf numFmtId="0" fontId="0" fillId="0" borderId="0" xfId="0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right"/>
    </xf>
    <xf numFmtId="0" fontId="5" fillId="0" borderId="1" xfId="0" applyFont="1" applyBorder="1" applyAlignment="1">
      <alignment horizontal="left"/>
    </xf>
    <xf numFmtId="0" fontId="5" fillId="0" borderId="0" xfId="0" applyFont="1" applyAlignment="1">
      <alignment horizontal="centerContinuous"/>
    </xf>
    <xf numFmtId="0" fontId="5" fillId="0" borderId="1" xfId="0" applyFont="1" applyBorder="1" applyAlignment="1">
      <alignment horizontal="centerContinuous"/>
    </xf>
    <xf numFmtId="0" fontId="7" fillId="0" borderId="1" xfId="0" applyFont="1" applyBorder="1" applyAlignment="1">
      <alignment horizont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164" fontId="8" fillId="0" borderId="4" xfId="0" applyNumberFormat="1" applyFont="1" applyBorder="1" applyAlignment="1">
      <alignment horizontal="left"/>
    </xf>
    <xf numFmtId="3" fontId="8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3" fontId="7" fillId="0" borderId="4" xfId="0" applyNumberFormat="1" applyFont="1" applyBorder="1" applyAlignment="1">
      <alignment horizontal="left"/>
    </xf>
    <xf numFmtId="164" fontId="7" fillId="0" borderId="4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right"/>
    </xf>
    <xf numFmtId="0" fontId="5" fillId="0" borderId="0" xfId="0" applyFont="1" applyAlignment="1">
      <alignment horizontal="centerContinuous" vertical="center" wrapText="1"/>
    </xf>
    <xf numFmtId="0" fontId="5" fillId="0" borderId="1" xfId="0" applyFont="1" applyBorder="1" applyAlignment="1">
      <alignment horizontal="centerContinuous" vertical="center" wrapText="1"/>
    </xf>
    <xf numFmtId="0" fontId="5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left"/>
    </xf>
    <xf numFmtId="0" fontId="9" fillId="0" borderId="0" xfId="0" applyFont="1" applyAlignment="1">
      <alignment horizontal="left"/>
    </xf>
    <xf numFmtId="1" fontId="8" fillId="0" borderId="4" xfId="0" applyNumberFormat="1" applyFont="1" applyBorder="1" applyAlignment="1">
      <alignment horizontal="left"/>
    </xf>
    <xf numFmtId="165" fontId="8" fillId="0" borderId="4" xfId="0" applyNumberFormat="1" applyFont="1" applyBorder="1" applyAlignment="1">
      <alignment horizontal="left"/>
    </xf>
    <xf numFmtId="2" fontId="8" fillId="0" borderId="4" xfId="0" applyNumberFormat="1" applyFont="1" applyBorder="1" applyAlignment="1">
      <alignment horizontal="left"/>
    </xf>
    <xf numFmtId="0" fontId="5" fillId="0" borderId="0" xfId="0" applyFont="1" applyAlignment="1">
      <alignment horizontal="centerContinuous" wrapText="1"/>
    </xf>
    <xf numFmtId="0" fontId="5" fillId="0" borderId="0" xfId="0" applyFont="1" applyAlignment="1">
      <alignment horizontal="center" wrapText="1"/>
    </xf>
    <xf numFmtId="0" fontId="10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Continuous" wrapText="1"/>
    </xf>
    <xf numFmtId="0" fontId="6" fillId="0" borderId="1" xfId="0" applyFont="1" applyBorder="1" applyAlignment="1">
      <alignment horizontal="left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1" fontId="3" fillId="0" borderId="4" xfId="0" applyNumberFormat="1" applyFont="1" applyBorder="1" applyAlignment="1">
      <alignment horizontal="left"/>
    </xf>
    <xf numFmtId="1" fontId="3" fillId="3" borderId="4" xfId="0" applyNumberFormat="1" applyFont="1" applyFill="1" applyBorder="1" applyAlignment="1">
      <alignment horizontal="left"/>
    </xf>
    <xf numFmtId="164" fontId="3" fillId="0" borderId="4" xfId="0" applyNumberFormat="1" applyFont="1" applyBorder="1" applyAlignment="1">
      <alignment horizontal="left"/>
    </xf>
    <xf numFmtId="165" fontId="3" fillId="0" borderId="4" xfId="0" applyNumberFormat="1" applyFont="1" applyBorder="1" applyAlignment="1">
      <alignment horizontal="left"/>
    </xf>
    <xf numFmtId="165" fontId="3" fillId="3" borderId="4" xfId="0" applyNumberFormat="1" applyFont="1" applyFill="1" applyBorder="1" applyAlignment="1">
      <alignment horizontal="left"/>
    </xf>
    <xf numFmtId="0" fontId="6" fillId="0" borderId="4" xfId="0" applyFont="1" applyBorder="1" applyAlignment="1">
      <alignment horizontal="left"/>
    </xf>
    <xf numFmtId="1" fontId="6" fillId="0" borderId="4" xfId="0" applyNumberFormat="1" applyFont="1" applyBorder="1" applyAlignment="1">
      <alignment horizontal="left"/>
    </xf>
    <xf numFmtId="1" fontId="6" fillId="3" borderId="4" xfId="0" applyNumberFormat="1" applyFont="1" applyFill="1" applyBorder="1" applyAlignment="1">
      <alignment horizontal="left"/>
    </xf>
    <xf numFmtId="0" fontId="11" fillId="0" borderId="0" xfId="0" applyFont="1" applyAlignment="1">
      <alignment horizontal="centerContinuous" wrapText="1"/>
    </xf>
    <xf numFmtId="0" fontId="11" fillId="0" borderId="1" xfId="0" applyFont="1" applyBorder="1" applyAlignment="1">
      <alignment horizontal="centerContinuous" wrapText="1"/>
    </xf>
    <xf numFmtId="0" fontId="11" fillId="0" borderId="0" xfId="0" applyFont="1" applyAlignment="1">
      <alignment horizontal="center" wrapText="1"/>
    </xf>
    <xf numFmtId="0" fontId="6" fillId="4" borderId="4" xfId="0" applyFont="1" applyFill="1" applyBorder="1" applyAlignment="1">
      <alignment horizontal="center" vertical="center"/>
    </xf>
    <xf numFmtId="164" fontId="3" fillId="3" borderId="4" xfId="0" applyNumberFormat="1" applyFont="1" applyFill="1" applyBorder="1" applyAlignment="1">
      <alignment horizontal="left"/>
    </xf>
    <xf numFmtId="165" fontId="6" fillId="0" borderId="4" xfId="0" applyNumberFormat="1" applyFont="1" applyBorder="1" applyAlignment="1">
      <alignment horizontal="left"/>
    </xf>
    <xf numFmtId="165" fontId="6" fillId="3" borderId="4" xfId="0" applyNumberFormat="1" applyFont="1" applyFill="1" applyBorder="1" applyAlignment="1">
      <alignment horizontal="left"/>
    </xf>
    <xf numFmtId="1" fontId="3" fillId="0" borderId="7" xfId="0" applyNumberFormat="1" applyFont="1" applyBorder="1" applyAlignment="1">
      <alignment horizontal="left"/>
    </xf>
    <xf numFmtId="164" fontId="3" fillId="0" borderId="7" xfId="0" applyNumberFormat="1" applyFont="1" applyBorder="1" applyAlignment="1">
      <alignment horizontal="left"/>
    </xf>
    <xf numFmtId="165" fontId="3" fillId="0" borderId="7" xfId="0" applyNumberFormat="1" applyFont="1" applyBorder="1" applyAlignment="1">
      <alignment horizontal="left"/>
    </xf>
    <xf numFmtId="165" fontId="6" fillId="0" borderId="7" xfId="0" applyNumberFormat="1" applyFont="1" applyBorder="1" applyAlignment="1">
      <alignment horizontal="left"/>
    </xf>
    <xf numFmtId="1" fontId="6" fillId="0" borderId="7" xfId="0" applyNumberFormat="1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/>
    </xf>
    <xf numFmtId="0" fontId="12" fillId="0" borderId="1" xfId="0" applyFont="1" applyBorder="1" applyAlignment="1">
      <alignment horizontal="left"/>
    </xf>
    <xf numFmtId="0" fontId="13" fillId="0" borderId="1" xfId="0" applyFont="1" applyBorder="1" applyAlignment="1">
      <alignment horizontal="left"/>
    </xf>
    <xf numFmtId="0" fontId="10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/>
    </xf>
    <xf numFmtId="0" fontId="14" fillId="2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 wrapText="1"/>
    </xf>
    <xf numFmtId="164" fontId="3" fillId="0" borderId="4" xfId="0" applyNumberFormat="1" applyFont="1" applyBorder="1" applyAlignment="1">
      <alignment horizontal="left" wrapText="1"/>
    </xf>
    <xf numFmtId="0" fontId="8" fillId="4" borderId="4" xfId="0" applyFont="1" applyFill="1" applyBorder="1" applyAlignment="1">
      <alignment horizontal="left"/>
    </xf>
    <xf numFmtId="0" fontId="8" fillId="3" borderId="4" xfId="0" applyFont="1" applyFill="1" applyBorder="1" applyAlignment="1">
      <alignment horizontal="left"/>
    </xf>
    <xf numFmtId="3" fontId="3" fillId="0" borderId="4" xfId="0" applyNumberFormat="1" applyFont="1" applyBorder="1" applyAlignment="1">
      <alignment horizontal="left"/>
    </xf>
    <xf numFmtId="166" fontId="3" fillId="0" borderId="4" xfId="0" applyNumberFormat="1" applyFont="1" applyBorder="1" applyAlignment="1">
      <alignment horizontal="left" wrapText="1"/>
    </xf>
    <xf numFmtId="166" fontId="3" fillId="0" borderId="4" xfId="0" applyNumberFormat="1" applyFont="1" applyBorder="1" applyAlignment="1">
      <alignment horizontal="left"/>
    </xf>
    <xf numFmtId="167" fontId="3" fillId="0" borderId="4" xfId="0" applyNumberFormat="1" applyFont="1" applyBorder="1" applyAlignment="1">
      <alignment horizontal="left" wrapText="1"/>
    </xf>
    <xf numFmtId="2" fontId="3" fillId="0" borderId="4" xfId="0" applyNumberFormat="1" applyFont="1" applyBorder="1" applyAlignment="1">
      <alignment horizontal="left" wrapText="1"/>
    </xf>
    <xf numFmtId="0" fontId="10" fillId="0" borderId="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167" fontId="3" fillId="0" borderId="4" xfId="0" applyNumberFormat="1" applyFont="1" applyBorder="1" applyAlignment="1">
      <alignment horizontal="left"/>
    </xf>
    <xf numFmtId="1" fontId="8" fillId="0" borderId="4" xfId="0" applyNumberFormat="1" applyFont="1" applyBorder="1" applyAlignment="1">
      <alignment horizontal="right"/>
    </xf>
    <xf numFmtId="0" fontId="8" fillId="0" borderId="4" xfId="0" applyFont="1" applyBorder="1" applyAlignment="1">
      <alignment horizontal="right"/>
    </xf>
    <xf numFmtId="3" fontId="8" fillId="0" borderId="4" xfId="0" applyNumberFormat="1" applyFont="1" applyBorder="1" applyAlignment="1">
      <alignment horizontal="right"/>
    </xf>
    <xf numFmtId="0" fontId="15" fillId="0" borderId="1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17" fillId="0" borderId="1" xfId="0" applyFont="1" applyBorder="1" applyAlignment="1">
      <alignment horizontal="left"/>
    </xf>
    <xf numFmtId="1" fontId="8" fillId="0" borderId="4" xfId="0" applyNumberFormat="1" applyFont="1" applyBorder="1" applyAlignment="1">
      <alignment horizontal="right" vertical="top"/>
    </xf>
    <xf numFmtId="0" fontId="8" fillId="0" borderId="4" xfId="0" applyFont="1" applyBorder="1" applyAlignment="1">
      <alignment horizontal="left" vertical="top"/>
    </xf>
    <xf numFmtId="0" fontId="8" fillId="0" borderId="4" xfId="0" applyFont="1" applyBorder="1" applyAlignment="1">
      <alignment horizontal="left" vertical="top" wrapText="1"/>
    </xf>
    <xf numFmtId="3" fontId="8" fillId="0" borderId="4" xfId="0" applyNumberFormat="1" applyFont="1" applyBorder="1" applyAlignment="1">
      <alignment horizontal="right" vertical="top"/>
    </xf>
    <xf numFmtId="0" fontId="8" fillId="0" borderId="4" xfId="0" applyFont="1" applyBorder="1" applyAlignment="1">
      <alignment horizontal="right" vertical="top"/>
    </xf>
    <xf numFmtId="0" fontId="7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left"/>
    </xf>
    <xf numFmtId="0" fontId="1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right"/>
    </xf>
    <xf numFmtId="0" fontId="7" fillId="2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1" fontId="8" fillId="3" borderId="4" xfId="0" applyNumberFormat="1" applyFont="1" applyFill="1" applyBorder="1" applyAlignment="1">
      <alignment horizontal="left"/>
    </xf>
    <xf numFmtId="165" fontId="8" fillId="3" borderId="4" xfId="0" applyNumberFormat="1" applyFont="1" applyFill="1" applyBorder="1" applyAlignment="1">
      <alignment horizontal="left"/>
    </xf>
    <xf numFmtId="164" fontId="8" fillId="3" borderId="4" xfId="0" applyNumberFormat="1" applyFont="1" applyFill="1" applyBorder="1" applyAlignment="1">
      <alignment horizontal="left"/>
    </xf>
    <xf numFmtId="168" fontId="3" fillId="0" borderId="4" xfId="0" applyNumberFormat="1" applyFont="1" applyBorder="1" applyAlignment="1">
      <alignment horizontal="left"/>
    </xf>
    <xf numFmtId="2" fontId="3" fillId="0" borderId="4" xfId="0" applyNumberFormat="1" applyFont="1" applyBorder="1" applyAlignment="1">
      <alignment horizontal="left"/>
    </xf>
    <xf numFmtId="0" fontId="1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18" fillId="0" borderId="4" xfId="0" applyFont="1" applyBorder="1" applyAlignment="1">
      <alignment horizontal="left"/>
    </xf>
    <xf numFmtId="3" fontId="18" fillId="0" borderId="4" xfId="0" applyNumberFormat="1" applyFont="1" applyBorder="1" applyAlignment="1">
      <alignment horizontal="left" wrapText="1"/>
    </xf>
    <xf numFmtId="166" fontId="18" fillId="0" borderId="4" xfId="0" applyNumberFormat="1" applyFont="1" applyBorder="1" applyAlignment="1">
      <alignment horizontal="left" wrapText="1"/>
    </xf>
    <xf numFmtId="0" fontId="3" fillId="2" borderId="1" xfId="0" applyFont="1" applyFill="1" applyBorder="1" applyAlignment="1">
      <alignment horizontal="right" vertical="top"/>
    </xf>
    <xf numFmtId="1" fontId="8" fillId="4" borderId="4" xfId="0" applyNumberFormat="1" applyFont="1" applyFill="1" applyBorder="1" applyAlignment="1">
      <alignment horizontal="left"/>
    </xf>
    <xf numFmtId="165" fontId="8" fillId="4" borderId="4" xfId="0" applyNumberFormat="1" applyFont="1" applyFill="1" applyBorder="1" applyAlignment="1">
      <alignment horizontal="left"/>
    </xf>
    <xf numFmtId="164" fontId="8" fillId="4" borderId="4" xfId="0" applyNumberFormat="1" applyFont="1" applyFill="1" applyBorder="1" applyAlignment="1">
      <alignment horizontal="left"/>
    </xf>
    <xf numFmtId="1" fontId="3" fillId="0" borderId="4" xfId="0" applyNumberFormat="1" applyFont="1" applyBorder="1" applyAlignment="1">
      <alignment horizontal="left" wrapText="1"/>
    </xf>
    <xf numFmtId="1" fontId="18" fillId="0" borderId="4" xfId="0" applyNumberFormat="1" applyFont="1" applyBorder="1" applyAlignment="1">
      <alignment horizontal="left" wrapText="1"/>
    </xf>
    <xf numFmtId="0" fontId="7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top"/>
    </xf>
    <xf numFmtId="165" fontId="3" fillId="0" borderId="4" xfId="0" applyNumberFormat="1" applyFont="1" applyBorder="1" applyAlignment="1">
      <alignment horizontal="left" wrapText="1"/>
    </xf>
    <xf numFmtId="168" fontId="3" fillId="0" borderId="4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right"/>
    </xf>
    <xf numFmtId="167" fontId="18" fillId="0" borderId="4" xfId="0" applyNumberFormat="1" applyFont="1" applyBorder="1" applyAlignment="1">
      <alignment horizontal="left" wrapText="1"/>
    </xf>
    <xf numFmtId="169" fontId="3" fillId="0" borderId="4" xfId="0" applyNumberFormat="1" applyFont="1" applyBorder="1" applyAlignment="1">
      <alignment horizontal="left"/>
    </xf>
    <xf numFmtId="165" fontId="18" fillId="0" borderId="4" xfId="0" applyNumberFormat="1" applyFont="1" applyBorder="1" applyAlignment="1">
      <alignment horizontal="left" wrapText="1"/>
    </xf>
    <xf numFmtId="0" fontId="20" fillId="0" borderId="0" xfId="0" applyFont="1" applyAlignment="1">
      <alignment horizontal="left"/>
    </xf>
    <xf numFmtId="0" fontId="20" fillId="0" borderId="0" xfId="0" applyFont="1"/>
    <xf numFmtId="0" fontId="20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top" wrapText="1"/>
    </xf>
    <xf numFmtId="0" fontId="23" fillId="0" borderId="4" xfId="0" applyFont="1" applyBorder="1" applyAlignment="1">
      <alignment horizontal="center" vertical="top" wrapText="1"/>
    </xf>
    <xf numFmtId="0" fontId="20" fillId="0" borderId="9" xfId="0" applyFont="1" applyBorder="1" applyAlignment="1">
      <alignment horizontal="left" wrapText="1"/>
    </xf>
    <xf numFmtId="3" fontId="20" fillId="2" borderId="4" xfId="0" applyNumberFormat="1" applyFont="1" applyFill="1" applyBorder="1" applyAlignment="1">
      <alignment horizontal="right" vertical="center"/>
    </xf>
    <xf numFmtId="1" fontId="20" fillId="2" borderId="4" xfId="0" applyNumberFormat="1" applyFont="1" applyFill="1" applyBorder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1" fillId="0" borderId="0" xfId="0" applyFont="1"/>
    <xf numFmtId="0" fontId="20" fillId="0" borderId="0" xfId="0" applyFont="1" applyFill="1"/>
    <xf numFmtId="0" fontId="23" fillId="0" borderId="10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/>
    </xf>
    <xf numFmtId="3" fontId="28" fillId="0" borderId="4" xfId="0" applyNumberFormat="1" applyFont="1" applyBorder="1" applyAlignment="1">
      <alignment horizontal="right" vertical="center" wrapText="1"/>
    </xf>
    <xf numFmtId="4" fontId="20" fillId="0" borderId="0" xfId="0" applyNumberFormat="1" applyFont="1" applyAlignment="1">
      <alignment horizontal="left"/>
    </xf>
    <xf numFmtId="0" fontId="30" fillId="5" borderId="10" xfId="0" applyFont="1" applyFill="1" applyBorder="1" applyAlignment="1">
      <alignment horizontal="left" vertical="top" wrapText="1"/>
    </xf>
    <xf numFmtId="4" fontId="30" fillId="5" borderId="10" xfId="0" applyNumberFormat="1" applyFont="1" applyFill="1" applyBorder="1" applyAlignment="1">
      <alignment horizontal="right" vertical="top" wrapText="1"/>
    </xf>
    <xf numFmtId="3" fontId="30" fillId="5" borderId="10" xfId="0" applyNumberFormat="1" applyFont="1" applyFill="1" applyBorder="1" applyAlignment="1">
      <alignment horizontal="right" vertical="top" wrapText="1"/>
    </xf>
    <xf numFmtId="1" fontId="30" fillId="5" borderId="10" xfId="0" applyNumberFormat="1" applyFont="1" applyFill="1" applyBorder="1" applyAlignment="1">
      <alignment horizontal="right" vertical="top" wrapText="1"/>
    </xf>
    <xf numFmtId="0" fontId="30" fillId="6" borderId="10" xfId="0" applyFont="1" applyFill="1" applyBorder="1" applyAlignment="1">
      <alignment horizontal="left" vertical="top" wrapText="1" indent="1"/>
    </xf>
    <xf numFmtId="0" fontId="30" fillId="6" borderId="10" xfId="0" applyFont="1" applyFill="1" applyBorder="1" applyAlignment="1">
      <alignment horizontal="left" vertical="top" wrapText="1"/>
    </xf>
    <xf numFmtId="4" fontId="30" fillId="6" borderId="10" xfId="0" applyNumberFormat="1" applyFont="1" applyFill="1" applyBorder="1" applyAlignment="1">
      <alignment horizontal="right" vertical="top" wrapText="1"/>
    </xf>
    <xf numFmtId="1" fontId="30" fillId="6" borderId="10" xfId="0" applyNumberFormat="1" applyFont="1" applyFill="1" applyBorder="1" applyAlignment="1">
      <alignment horizontal="right" vertical="top" wrapText="1"/>
    </xf>
    <xf numFmtId="3" fontId="30" fillId="6" borderId="10" xfId="0" applyNumberFormat="1" applyFont="1" applyFill="1" applyBorder="1" applyAlignment="1">
      <alignment horizontal="right" vertical="top" wrapText="1"/>
    </xf>
    <xf numFmtId="0" fontId="27" fillId="2" borderId="10" xfId="0" applyFont="1" applyFill="1" applyBorder="1" applyAlignment="1">
      <alignment horizontal="left" vertical="top" wrapText="1" indent="2"/>
    </xf>
    <xf numFmtId="0" fontId="27" fillId="2" borderId="10" xfId="0" applyFont="1" applyFill="1" applyBorder="1" applyAlignment="1">
      <alignment horizontal="left" vertical="top" wrapText="1"/>
    </xf>
    <xf numFmtId="4" fontId="27" fillId="2" borderId="10" xfId="0" applyNumberFormat="1" applyFont="1" applyFill="1" applyBorder="1" applyAlignment="1">
      <alignment horizontal="right" vertical="top" wrapText="1"/>
    </xf>
    <xf numFmtId="1" fontId="27" fillId="2" borderId="10" xfId="0" applyNumberFormat="1" applyFont="1" applyFill="1" applyBorder="1" applyAlignment="1">
      <alignment horizontal="right" vertical="top" wrapText="1"/>
    </xf>
    <xf numFmtId="4" fontId="27" fillId="0" borderId="10" xfId="0" applyNumberFormat="1" applyFont="1" applyFill="1" applyBorder="1" applyAlignment="1">
      <alignment horizontal="right" vertical="top" wrapText="1"/>
    </xf>
    <xf numFmtId="3" fontId="27" fillId="0" borderId="10" xfId="0" applyNumberFormat="1" applyFont="1" applyFill="1" applyBorder="1" applyAlignment="1">
      <alignment horizontal="right" vertical="top" wrapText="1"/>
    </xf>
    <xf numFmtId="0" fontId="30" fillId="5" borderId="10" xfId="0" applyFont="1" applyFill="1" applyBorder="1" applyAlignment="1">
      <alignment horizontal="left" vertical="top" wrapText="1"/>
    </xf>
    <xf numFmtId="1" fontId="20" fillId="0" borderId="0" xfId="0" applyNumberFormat="1" applyFont="1" applyAlignment="1">
      <alignment horizontal="left"/>
    </xf>
    <xf numFmtId="4" fontId="20" fillId="0" borderId="0" xfId="0" applyNumberFormat="1" applyFont="1" applyFill="1" applyAlignment="1">
      <alignment horizontal="left"/>
    </xf>
    <xf numFmtId="0" fontId="20" fillId="0" borderId="0" xfId="0" applyFont="1" applyFill="1" applyAlignment="1">
      <alignment horizontal="left"/>
    </xf>
    <xf numFmtId="3" fontId="27" fillId="2" borderId="10" xfId="0" applyNumberFormat="1" applyFont="1" applyFill="1" applyBorder="1" applyAlignment="1">
      <alignment horizontal="right" vertical="top" wrapText="1"/>
    </xf>
    <xf numFmtId="1" fontId="27" fillId="0" borderId="10" xfId="0" applyNumberFormat="1" applyFont="1" applyFill="1" applyBorder="1" applyAlignment="1">
      <alignment horizontal="right" vertical="top" wrapText="1"/>
    </xf>
    <xf numFmtId="0" fontId="20" fillId="0" borderId="10" xfId="0" applyFont="1" applyFill="1" applyBorder="1" applyAlignment="1">
      <alignment horizontal="left" vertical="top" wrapText="1"/>
    </xf>
    <xf numFmtId="4" fontId="20" fillId="0" borderId="10" xfId="0" applyNumberFormat="1" applyFont="1" applyFill="1" applyBorder="1" applyAlignment="1">
      <alignment horizontal="right" vertical="top" wrapText="1"/>
    </xf>
    <xf numFmtId="3" fontId="20" fillId="0" borderId="10" xfId="0" applyNumberFormat="1" applyFont="1" applyFill="1" applyBorder="1" applyAlignment="1">
      <alignment horizontal="right" vertical="top" wrapText="1"/>
    </xf>
    <xf numFmtId="4" fontId="20" fillId="6" borderId="10" xfId="0" applyNumberFormat="1" applyFont="1" applyFill="1" applyBorder="1" applyAlignment="1">
      <alignment horizontal="right" vertical="top" wrapText="1"/>
    </xf>
    <xf numFmtId="1" fontId="20" fillId="6" borderId="10" xfId="0" applyNumberFormat="1" applyFont="1" applyFill="1" applyBorder="1" applyAlignment="1">
      <alignment horizontal="right" vertical="top" wrapText="1"/>
    </xf>
    <xf numFmtId="3" fontId="20" fillId="6" borderId="10" xfId="0" applyNumberFormat="1" applyFont="1" applyFill="1" applyBorder="1" applyAlignment="1">
      <alignment horizontal="right" vertical="top" wrapText="1"/>
    </xf>
    <xf numFmtId="0" fontId="30" fillId="2" borderId="10" xfId="0" applyFont="1" applyFill="1" applyBorder="1" applyAlignment="1">
      <alignment horizontal="left" vertical="top" wrapText="1" indent="2"/>
    </xf>
    <xf numFmtId="4" fontId="30" fillId="5" borderId="10" xfId="0" applyNumberFormat="1" applyFont="1" applyFill="1" applyBorder="1" applyAlignment="1">
      <alignment horizontal="left" vertical="top" wrapText="1"/>
    </xf>
    <xf numFmtId="4" fontId="20" fillId="0" borderId="0" xfId="0" applyNumberFormat="1" applyFont="1"/>
    <xf numFmtId="4" fontId="30" fillId="2" borderId="10" xfId="0" applyNumberFormat="1" applyFont="1" applyFill="1" applyBorder="1" applyAlignment="1">
      <alignment horizontal="left" vertical="top" wrapText="1" indent="2"/>
    </xf>
    <xf numFmtId="4" fontId="27" fillId="2" borderId="10" xfId="0" applyNumberFormat="1" applyFont="1" applyFill="1" applyBorder="1" applyAlignment="1">
      <alignment horizontal="left" vertical="top" wrapText="1"/>
    </xf>
    <xf numFmtId="0" fontId="30" fillId="2" borderId="10" xfId="0" applyFont="1" applyFill="1" applyBorder="1" applyAlignment="1">
      <alignment horizontal="left" vertical="top" wrapText="1" indent="1"/>
    </xf>
    <xf numFmtId="0" fontId="30" fillId="2" borderId="10" xfId="0" applyFont="1" applyFill="1" applyBorder="1" applyAlignment="1">
      <alignment horizontal="left" vertical="top" wrapText="1"/>
    </xf>
    <xf numFmtId="4" fontId="30" fillId="2" borderId="10" xfId="0" applyNumberFormat="1" applyFont="1" applyFill="1" applyBorder="1" applyAlignment="1">
      <alignment horizontal="right" vertical="top" wrapText="1"/>
    </xf>
    <xf numFmtId="1" fontId="30" fillId="2" borderId="10" xfId="0" applyNumberFormat="1" applyFont="1" applyFill="1" applyBorder="1" applyAlignment="1">
      <alignment horizontal="right" vertical="top" wrapText="1"/>
    </xf>
    <xf numFmtId="3" fontId="30" fillId="2" borderId="10" xfId="0" applyNumberFormat="1" applyFont="1" applyFill="1" applyBorder="1" applyAlignment="1">
      <alignment horizontal="right" vertical="top" wrapText="1"/>
    </xf>
    <xf numFmtId="4" fontId="30" fillId="0" borderId="10" xfId="0" applyNumberFormat="1" applyFont="1" applyFill="1" applyBorder="1" applyAlignment="1">
      <alignment horizontal="right" vertical="top" wrapText="1"/>
    </xf>
    <xf numFmtId="1" fontId="30" fillId="0" borderId="10" xfId="0" applyNumberFormat="1" applyFont="1" applyFill="1" applyBorder="1" applyAlignment="1">
      <alignment horizontal="right" vertical="top" wrapText="1"/>
    </xf>
    <xf numFmtId="0" fontId="33" fillId="0" borderId="0" xfId="0" applyFont="1" applyFill="1" applyAlignment="1">
      <alignment vertical="top"/>
    </xf>
    <xf numFmtId="4" fontId="32" fillId="0" borderId="10" xfId="0" applyNumberFormat="1" applyFont="1" applyFill="1" applyBorder="1" applyAlignment="1">
      <alignment horizontal="center" vertical="center" wrapText="1"/>
    </xf>
    <xf numFmtId="1" fontId="32" fillId="0" borderId="10" xfId="0" applyNumberFormat="1" applyFont="1" applyFill="1" applyBorder="1" applyAlignment="1">
      <alignment horizontal="center" vertical="center" wrapText="1"/>
    </xf>
    <xf numFmtId="0" fontId="30" fillId="6" borderId="10" xfId="0" applyFont="1" applyFill="1" applyBorder="1" applyAlignment="1">
      <alignment horizontal="right" vertical="top" wrapText="1"/>
    </xf>
    <xf numFmtId="0" fontId="27" fillId="0" borderId="10" xfId="0" applyFont="1" applyFill="1" applyBorder="1" applyAlignment="1">
      <alignment horizontal="left" vertical="top" wrapText="1" indent="1"/>
    </xf>
    <xf numFmtId="0" fontId="27" fillId="0" borderId="10" xfId="0" applyFont="1" applyFill="1" applyBorder="1" applyAlignment="1">
      <alignment horizontal="left" vertical="top" wrapText="1"/>
    </xf>
    <xf numFmtId="0" fontId="35" fillId="0" borderId="8" xfId="1" applyFont="1" applyFill="1"/>
    <xf numFmtId="0" fontId="21" fillId="0" borderId="0" xfId="0" applyNumberFormat="1" applyFont="1" applyFill="1" applyAlignment="1">
      <alignment wrapText="1"/>
    </xf>
    <xf numFmtId="0" fontId="35" fillId="0" borderId="8" xfId="1" applyFont="1"/>
    <xf numFmtId="0" fontId="27" fillId="0" borderId="8" xfId="1" applyFont="1" applyFill="1"/>
    <xf numFmtId="0" fontId="27" fillId="0" borderId="8" xfId="1" applyFont="1"/>
    <xf numFmtId="3" fontId="20" fillId="0" borderId="10" xfId="4" applyNumberFormat="1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left" vertical="top" wrapText="1"/>
    </xf>
    <xf numFmtId="4" fontId="37" fillId="0" borderId="10" xfId="0" applyNumberFormat="1" applyFont="1" applyFill="1" applyBorder="1" applyAlignment="1">
      <alignment horizontal="right" vertical="top" wrapText="1"/>
    </xf>
    <xf numFmtId="1" fontId="37" fillId="0" borderId="10" xfId="0" applyNumberFormat="1" applyFont="1" applyFill="1" applyBorder="1" applyAlignment="1">
      <alignment horizontal="right" vertical="top" wrapText="1"/>
    </xf>
    <xf numFmtId="3" fontId="37" fillId="0" borderId="10" xfId="0" applyNumberFormat="1" applyFont="1" applyFill="1" applyBorder="1" applyAlignment="1">
      <alignment horizontal="right" vertical="top" wrapText="1"/>
    </xf>
    <xf numFmtId="4" fontId="37" fillId="6" borderId="10" xfId="0" applyNumberFormat="1" applyFont="1" applyFill="1" applyBorder="1" applyAlignment="1">
      <alignment horizontal="right" vertical="top" wrapText="1"/>
    </xf>
    <xf numFmtId="1" fontId="37" fillId="6" borderId="10" xfId="0" applyNumberFormat="1" applyFont="1" applyFill="1" applyBorder="1" applyAlignment="1">
      <alignment horizontal="right" vertical="top" wrapText="1"/>
    </xf>
    <xf numFmtId="0" fontId="21" fillId="0" borderId="8" xfId="0" applyFont="1" applyBorder="1" applyAlignment="1">
      <alignment horizontal="right" wrapText="1"/>
    </xf>
    <xf numFmtId="0" fontId="30" fillId="6" borderId="10" xfId="0" applyFont="1" applyFill="1" applyBorder="1" applyAlignment="1">
      <alignment horizontal="center" vertical="top" wrapText="1"/>
    </xf>
    <xf numFmtId="0" fontId="30" fillId="5" borderId="10" xfId="0" applyFont="1" applyFill="1" applyBorder="1" applyAlignment="1">
      <alignment horizontal="left" vertical="top" wrapText="1"/>
    </xf>
    <xf numFmtId="0" fontId="31" fillId="0" borderId="13" xfId="2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left" vertical="center"/>
    </xf>
    <xf numFmtId="49" fontId="32" fillId="0" borderId="10" xfId="2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center" vertical="center"/>
    </xf>
    <xf numFmtId="0" fontId="32" fillId="0" borderId="10" xfId="0" applyFont="1" applyFill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 wrapText="1"/>
    </xf>
    <xf numFmtId="170" fontId="27" fillId="0" borderId="10" xfId="1" applyNumberFormat="1" applyFont="1" applyFill="1" applyBorder="1" applyAlignment="1">
      <alignment horizontal="center" vertical="center" wrapText="1"/>
    </xf>
    <xf numFmtId="171" fontId="27" fillId="0" borderId="10" xfId="1" applyNumberFormat="1" applyFont="1" applyFill="1" applyBorder="1" applyAlignment="1">
      <alignment horizontal="center" vertical="center" wrapText="1"/>
    </xf>
    <xf numFmtId="4" fontId="30" fillId="6" borderId="11" xfId="0" applyNumberFormat="1" applyFont="1" applyFill="1" applyBorder="1" applyAlignment="1">
      <alignment horizontal="center" vertical="top" wrapText="1"/>
    </xf>
    <xf numFmtId="4" fontId="30" fillId="6" borderId="12" xfId="0" applyNumberFormat="1" applyFont="1" applyFill="1" applyBorder="1" applyAlignment="1">
      <alignment horizontal="center" vertical="top" wrapText="1"/>
    </xf>
    <xf numFmtId="4" fontId="30" fillId="5" borderId="10" xfId="0" applyNumberFormat="1" applyFont="1" applyFill="1" applyBorder="1" applyAlignment="1">
      <alignment horizontal="left" vertical="top" wrapText="1"/>
    </xf>
    <xf numFmtId="0" fontId="29" fillId="0" borderId="8" xfId="0" applyFont="1" applyBorder="1" applyAlignment="1">
      <alignment horizontal="right" wrapText="1"/>
    </xf>
    <xf numFmtId="0" fontId="37" fillId="6" borderId="11" xfId="0" applyFont="1" applyFill="1" applyBorder="1" applyAlignment="1">
      <alignment horizontal="center" vertical="top" wrapText="1"/>
    </xf>
    <xf numFmtId="0" fontId="37" fillId="6" borderId="12" xfId="0" applyFont="1" applyFill="1" applyBorder="1" applyAlignment="1">
      <alignment horizontal="center" vertical="top" wrapText="1"/>
    </xf>
    <xf numFmtId="0" fontId="37" fillId="0" borderId="10" xfId="0" applyFont="1" applyFill="1" applyBorder="1" applyAlignment="1">
      <alignment horizontal="left" vertical="top" wrapText="1"/>
    </xf>
    <xf numFmtId="0" fontId="36" fillId="0" borderId="13" xfId="1" applyFont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/>
    </xf>
    <xf numFmtId="49" fontId="26" fillId="0" borderId="14" xfId="0" applyNumberFormat="1" applyFont="1" applyFill="1" applyBorder="1" applyAlignment="1">
      <alignment horizontal="center" vertical="center" wrapText="1"/>
    </xf>
    <xf numFmtId="49" fontId="26" fillId="0" borderId="15" xfId="0" applyNumberFormat="1" applyFont="1" applyFill="1" applyBorder="1" applyAlignment="1">
      <alignment horizontal="center" vertical="center" wrapText="1"/>
    </xf>
    <xf numFmtId="0" fontId="26" fillId="0" borderId="11" xfId="3" applyNumberFormat="1" applyFont="1" applyFill="1" applyBorder="1" applyAlignment="1">
      <alignment horizontal="center" vertical="center" wrapText="1"/>
    </xf>
    <xf numFmtId="0" fontId="26" fillId="0" borderId="12" xfId="3" applyNumberFormat="1" applyFont="1" applyFill="1" applyBorder="1" applyAlignment="1">
      <alignment horizontal="center" vertical="center" wrapText="1"/>
    </xf>
    <xf numFmtId="0" fontId="26" fillId="0" borderId="11" xfId="4" applyNumberFormat="1" applyFont="1" applyFill="1" applyBorder="1" applyAlignment="1">
      <alignment horizontal="center" vertical="center" wrapText="1"/>
    </xf>
    <xf numFmtId="0" fontId="26" fillId="0" borderId="12" xfId="4" applyNumberFormat="1" applyFont="1" applyFill="1" applyBorder="1" applyAlignment="1">
      <alignment horizontal="center" vertical="center" wrapText="1"/>
    </xf>
    <xf numFmtId="0" fontId="26" fillId="0" borderId="10" xfId="3" applyNumberFormat="1" applyFont="1" applyFill="1" applyBorder="1" applyAlignment="1">
      <alignment horizontal="center" vertical="center" wrapText="1"/>
    </xf>
    <xf numFmtId="0" fontId="20" fillId="6" borderId="10" xfId="0" applyFont="1" applyFill="1" applyBorder="1" applyAlignment="1">
      <alignment horizontal="center" vertical="top" wrapText="1"/>
    </xf>
    <xf numFmtId="0" fontId="20" fillId="0" borderId="10" xfId="0" applyFont="1" applyFill="1" applyBorder="1" applyAlignment="1">
      <alignment horizontal="left" vertical="top" wrapText="1"/>
    </xf>
    <xf numFmtId="0" fontId="27" fillId="0" borderId="10" xfId="0" applyFont="1" applyFill="1" applyBorder="1" applyAlignment="1">
      <alignment horizontal="center" vertical="center"/>
    </xf>
    <xf numFmtId="49" fontId="27" fillId="0" borderId="10" xfId="0" applyNumberFormat="1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left" vertical="center" wrapText="1"/>
    </xf>
    <xf numFmtId="0" fontId="22" fillId="0" borderId="8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/>
    </xf>
    <xf numFmtId="0" fontId="2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textRotation="90" wrapText="1"/>
    </xf>
    <xf numFmtId="0" fontId="6" fillId="4" borderId="2" xfId="0" applyFont="1" applyFill="1" applyBorder="1" applyAlignment="1">
      <alignment horizontal="center" vertical="center" textRotation="90" wrapText="1"/>
    </xf>
    <xf numFmtId="0" fontId="6" fillId="3" borderId="3" xfId="0" applyFont="1" applyFill="1" applyBorder="1" applyAlignment="1">
      <alignment horizontal="center" vertical="center" textRotation="90" wrapText="1"/>
    </xf>
    <xf numFmtId="0" fontId="6" fillId="3" borderId="2" xfId="0" applyFont="1" applyFill="1" applyBorder="1" applyAlignment="1">
      <alignment horizontal="center" vertical="center" textRotation="90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right" vertical="top" wrapText="1"/>
    </xf>
    <xf numFmtId="0" fontId="8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7" fillId="0" borderId="8" xfId="0" applyFont="1" applyBorder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0" fontId="11" fillId="0" borderId="1" xfId="0" applyFont="1" applyBorder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7" fillId="2" borderId="1" xfId="0" applyFont="1" applyFill="1" applyBorder="1" applyAlignment="1">
      <alignment horizontal="right"/>
    </xf>
    <xf numFmtId="0" fontId="3" fillId="2" borderId="8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left"/>
    </xf>
    <xf numFmtId="0" fontId="7" fillId="0" borderId="1" xfId="0" applyFont="1" applyBorder="1" applyAlignment="1">
      <alignment horizontal="right"/>
    </xf>
    <xf numFmtId="0" fontId="3" fillId="2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0" fontId="7" fillId="2" borderId="8" xfId="0" applyFont="1" applyFill="1" applyBorder="1" applyAlignment="1">
      <alignment horizontal="right" vertical="top" wrapText="1"/>
    </xf>
    <xf numFmtId="0" fontId="7" fillId="2" borderId="0" xfId="0" applyFont="1" applyFill="1" applyAlignment="1">
      <alignment horizontal="righ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</cellXfs>
  <cellStyles count="5">
    <cellStyle name="Обычный" xfId="0" builtinId="0"/>
    <cellStyle name="Обычный 2" xfId="1"/>
    <cellStyle name="Обычный 8" xfId="2"/>
    <cellStyle name="Обычный_Лист1" xfId="4"/>
    <cellStyle name="Обычный_Лист4" xfId="3"/>
  </cellStyles>
  <dxfs count="1">
    <dxf>
      <fill>
        <patternFill patternType="solid">
          <fgColor rgb="FFEBF1DE"/>
          <bgColor rgb="FF00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calcChain" Target="calcChain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view="pageBreakPreview" zoomScale="120" zoomScaleNormal="100" zoomScaleSheetLayoutView="120" workbookViewId="0">
      <selection activeCell="B20" sqref="B20"/>
    </sheetView>
  </sheetViews>
  <sheetFormatPr defaultColWidth="10.5" defaultRowHeight="11.25" outlineLevelRow="2" x14ac:dyDescent="0.2"/>
  <cols>
    <col min="1" max="1" width="11.33203125" style="128" customWidth="1"/>
    <col min="2" max="2" width="23.33203125" style="128" customWidth="1"/>
    <col min="3" max="3" width="15.6640625" style="128" customWidth="1"/>
    <col min="4" max="4" width="8.6640625" style="128" customWidth="1"/>
    <col min="5" max="5" width="14.1640625" style="145" customWidth="1"/>
    <col min="6" max="6" width="8.6640625" style="128" customWidth="1"/>
    <col min="7" max="7" width="13.5" style="145" customWidth="1"/>
    <col min="8" max="8" width="8.6640625" style="128" customWidth="1"/>
    <col min="9" max="16384" width="10.5" style="129"/>
  </cols>
  <sheetData>
    <row r="1" spans="1:8" ht="54" customHeight="1" x14ac:dyDescent="0.2">
      <c r="F1" s="204" t="s">
        <v>670</v>
      </c>
      <c r="G1" s="204"/>
      <c r="H1" s="204"/>
    </row>
    <row r="2" spans="1:8" s="138" customFormat="1" ht="45.75" customHeight="1" x14ac:dyDescent="0.2">
      <c r="A2" s="207" t="s">
        <v>659</v>
      </c>
      <c r="B2" s="207"/>
      <c r="C2" s="207"/>
      <c r="D2" s="207"/>
      <c r="E2" s="207"/>
      <c r="F2" s="207"/>
      <c r="G2" s="207"/>
      <c r="H2" s="207"/>
    </row>
    <row r="3" spans="1:8" s="185" customFormat="1" ht="34.5" customHeight="1" x14ac:dyDescent="0.2">
      <c r="A3" s="208" t="s">
        <v>660</v>
      </c>
      <c r="B3" s="209" t="s">
        <v>661</v>
      </c>
      <c r="C3" s="210" t="s">
        <v>662</v>
      </c>
      <c r="D3" s="210"/>
      <c r="E3" s="211" t="s">
        <v>663</v>
      </c>
      <c r="F3" s="211"/>
      <c r="G3" s="211" t="s">
        <v>664</v>
      </c>
      <c r="H3" s="211"/>
    </row>
    <row r="4" spans="1:8" s="185" customFormat="1" ht="12.75" x14ac:dyDescent="0.2">
      <c r="A4" s="208"/>
      <c r="B4" s="209"/>
      <c r="C4" s="186" t="s">
        <v>665</v>
      </c>
      <c r="D4" s="187" t="s">
        <v>646</v>
      </c>
      <c r="E4" s="186" t="s">
        <v>665</v>
      </c>
      <c r="F4" s="187" t="s">
        <v>646</v>
      </c>
      <c r="G4" s="186" t="s">
        <v>665</v>
      </c>
      <c r="H4" s="187" t="s">
        <v>646</v>
      </c>
    </row>
    <row r="5" spans="1:8" x14ac:dyDescent="0.2">
      <c r="A5" s="161" t="s">
        <v>128</v>
      </c>
      <c r="B5" s="161" t="s">
        <v>129</v>
      </c>
      <c r="C5" s="147">
        <v>32654812.199999999</v>
      </c>
      <c r="D5" s="149">
        <v>54</v>
      </c>
      <c r="E5" s="147">
        <v>-156587.82</v>
      </c>
      <c r="F5" s="148">
        <v>6</v>
      </c>
      <c r="G5" s="147">
        <v>32498224.379999999</v>
      </c>
      <c r="H5" s="149">
        <v>60</v>
      </c>
    </row>
    <row r="6" spans="1:8" ht="14.25" customHeight="1" outlineLevel="1" x14ac:dyDescent="0.2">
      <c r="A6" s="189"/>
      <c r="B6" s="190" t="s">
        <v>633</v>
      </c>
      <c r="C6" s="159">
        <v>4708005.4000000004</v>
      </c>
      <c r="D6" s="166">
        <v>14</v>
      </c>
      <c r="E6" s="159">
        <v>4035433.2</v>
      </c>
      <c r="F6" s="160">
        <v>12</v>
      </c>
      <c r="G6" s="159">
        <v>8743438.5999999996</v>
      </c>
      <c r="H6" s="166">
        <v>26</v>
      </c>
    </row>
    <row r="7" spans="1:8" ht="15" customHeight="1" outlineLevel="1" x14ac:dyDescent="0.2">
      <c r="A7" s="189"/>
      <c r="B7" s="190" t="s">
        <v>634</v>
      </c>
      <c r="C7" s="159">
        <v>27946806.800000001</v>
      </c>
      <c r="D7" s="166">
        <v>40</v>
      </c>
      <c r="E7" s="159">
        <v>-4192021.02</v>
      </c>
      <c r="F7" s="160">
        <v>-6</v>
      </c>
      <c r="G7" s="159">
        <v>23754785.780000001</v>
      </c>
      <c r="H7" s="166">
        <v>34</v>
      </c>
    </row>
    <row r="8" spans="1:8" x14ac:dyDescent="0.2">
      <c r="A8" s="161" t="s">
        <v>16</v>
      </c>
      <c r="B8" s="161" t="s">
        <v>17</v>
      </c>
      <c r="C8" s="147">
        <v>336286.1</v>
      </c>
      <c r="D8" s="148">
        <v>1</v>
      </c>
      <c r="E8" s="147">
        <v>2017716.6</v>
      </c>
      <c r="F8" s="148">
        <v>6</v>
      </c>
      <c r="G8" s="147">
        <v>2354002.7000000002</v>
      </c>
      <c r="H8" s="149">
        <v>7</v>
      </c>
    </row>
    <row r="9" spans="1:8" outlineLevel="1" x14ac:dyDescent="0.2">
      <c r="A9" s="189"/>
      <c r="B9" s="190" t="s">
        <v>633</v>
      </c>
      <c r="C9" s="159">
        <v>336286.1</v>
      </c>
      <c r="D9" s="166">
        <v>1</v>
      </c>
      <c r="E9" s="159">
        <v>2017716.6</v>
      </c>
      <c r="F9" s="160">
        <v>6</v>
      </c>
      <c r="G9" s="159">
        <v>2354002.7000000002</v>
      </c>
      <c r="H9" s="166">
        <v>7</v>
      </c>
    </row>
    <row r="10" spans="1:8" outlineLevel="2" x14ac:dyDescent="0.2">
      <c r="A10" s="205" t="s">
        <v>635</v>
      </c>
      <c r="B10" s="205"/>
      <c r="C10" s="152">
        <v>302458773.74000001</v>
      </c>
      <c r="D10" s="188">
        <v>938</v>
      </c>
      <c r="E10" s="152">
        <f>-1861128.78+7713.35</f>
        <v>-1853415.43</v>
      </c>
      <c r="F10" s="153">
        <f>-12+4</f>
        <v>-8</v>
      </c>
      <c r="G10" s="152">
        <f>C10+E10</f>
        <v>300605358.31</v>
      </c>
      <c r="H10" s="154">
        <f>D10+F10</f>
        <v>930</v>
      </c>
    </row>
    <row r="11" spans="1:8" x14ac:dyDescent="0.2">
      <c r="A11" s="206" t="s">
        <v>619</v>
      </c>
      <c r="B11" s="206"/>
      <c r="C11" s="147">
        <v>335449872.04000002</v>
      </c>
      <c r="D11" s="148">
        <v>993</v>
      </c>
      <c r="E11" s="147">
        <f>E5+E8+E10</f>
        <v>7713.3500000000931</v>
      </c>
      <c r="F11" s="148">
        <f>F5+F8+F10</f>
        <v>4</v>
      </c>
      <c r="G11" s="147">
        <v>335449872.04000002</v>
      </c>
      <c r="H11" s="148">
        <v>993</v>
      </c>
    </row>
  </sheetData>
  <mergeCells count="9">
    <mergeCell ref="F1:H1"/>
    <mergeCell ref="A10:B10"/>
    <mergeCell ref="A11:B1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view="pageBreakPreview" topLeftCell="A3" zoomScale="110" zoomScaleNormal="100" zoomScaleSheetLayoutView="110" workbookViewId="0">
      <selection activeCell="K24" sqref="K24"/>
    </sheetView>
  </sheetViews>
  <sheetFormatPr defaultColWidth="10.5" defaultRowHeight="11.25" x14ac:dyDescent="0.2"/>
  <cols>
    <col min="1" max="1" width="10.5" style="128" customWidth="1"/>
    <col min="2" max="2" width="55.6640625" style="128" customWidth="1"/>
    <col min="3" max="3" width="21.6640625" style="128" customWidth="1"/>
    <col min="4" max="4" width="29.5" style="128" customWidth="1"/>
    <col min="5" max="16384" width="10.5" style="129"/>
  </cols>
  <sheetData>
    <row r="1" spans="1:4" s="128" customFormat="1" ht="38.25" customHeight="1" x14ac:dyDescent="0.2">
      <c r="C1" s="204" t="s">
        <v>639</v>
      </c>
      <c r="D1" s="204"/>
    </row>
    <row r="2" spans="1:4" s="128" customFormat="1" ht="41.25" customHeight="1" x14ac:dyDescent="0.2">
      <c r="B2" s="239" t="s">
        <v>597</v>
      </c>
      <c r="C2" s="239"/>
      <c r="D2" s="239"/>
    </row>
    <row r="3" spans="1:4" s="128" customFormat="1" ht="15" customHeight="1" x14ac:dyDescent="0.2"/>
    <row r="4" spans="1:4" s="128" customFormat="1" ht="15" x14ac:dyDescent="0.2">
      <c r="A4" s="141" t="s">
        <v>598</v>
      </c>
      <c r="B4" s="240" t="s">
        <v>5</v>
      </c>
      <c r="C4" s="240"/>
      <c r="D4" s="142" t="s">
        <v>432</v>
      </c>
    </row>
    <row r="5" spans="1:4" s="128" customFormat="1" ht="15" x14ac:dyDescent="0.2">
      <c r="A5" s="143" t="s">
        <v>212</v>
      </c>
      <c r="B5" s="238" t="s">
        <v>129</v>
      </c>
      <c r="C5" s="238"/>
      <c r="D5" s="144">
        <v>133797</v>
      </c>
    </row>
    <row r="6" spans="1:4" s="128" customFormat="1" ht="15" x14ac:dyDescent="0.2">
      <c r="A6" s="143" t="s">
        <v>213</v>
      </c>
      <c r="B6" s="238" t="s">
        <v>135</v>
      </c>
      <c r="C6" s="238"/>
      <c r="D6" s="144">
        <v>134615</v>
      </c>
    </row>
    <row r="7" spans="1:4" s="128" customFormat="1" ht="15" x14ac:dyDescent="0.2">
      <c r="A7" s="143" t="s">
        <v>214</v>
      </c>
      <c r="B7" s="238" t="s">
        <v>153</v>
      </c>
      <c r="C7" s="238"/>
      <c r="D7" s="144">
        <v>798798</v>
      </c>
    </row>
    <row r="8" spans="1:4" s="128" customFormat="1" ht="15" x14ac:dyDescent="0.2">
      <c r="A8" s="143" t="s">
        <v>227</v>
      </c>
      <c r="B8" s="238" t="s">
        <v>119</v>
      </c>
      <c r="C8" s="238"/>
      <c r="D8" s="144">
        <v>669886</v>
      </c>
    </row>
    <row r="9" spans="1:4" s="128" customFormat="1" ht="15" x14ac:dyDescent="0.2">
      <c r="A9" s="143" t="s">
        <v>228</v>
      </c>
      <c r="B9" s="238" t="s">
        <v>27</v>
      </c>
      <c r="C9" s="238"/>
      <c r="D9" s="144">
        <v>414205</v>
      </c>
    </row>
    <row r="10" spans="1:4" s="128" customFormat="1" ht="15" x14ac:dyDescent="0.2">
      <c r="A10" s="143" t="s">
        <v>229</v>
      </c>
      <c r="B10" s="238" t="s">
        <v>123</v>
      </c>
      <c r="C10" s="238"/>
      <c r="D10" s="144">
        <v>4467088</v>
      </c>
    </row>
    <row r="11" spans="1:4" s="128" customFormat="1" ht="15" x14ac:dyDescent="0.2">
      <c r="A11" s="143" t="s">
        <v>230</v>
      </c>
      <c r="B11" s="238" t="s">
        <v>147</v>
      </c>
      <c r="C11" s="238"/>
      <c r="D11" s="144">
        <v>3580389</v>
      </c>
    </row>
    <row r="12" spans="1:4" s="128" customFormat="1" ht="15" x14ac:dyDescent="0.2">
      <c r="A12" s="143" t="s">
        <v>231</v>
      </c>
      <c r="B12" s="238" t="s">
        <v>139</v>
      </c>
      <c r="C12" s="238"/>
      <c r="D12" s="144">
        <v>4281283</v>
      </c>
    </row>
    <row r="13" spans="1:4" s="128" customFormat="1" ht="15" x14ac:dyDescent="0.2">
      <c r="A13" s="143" t="s">
        <v>232</v>
      </c>
      <c r="B13" s="238" t="s">
        <v>31</v>
      </c>
      <c r="C13" s="238"/>
      <c r="D13" s="144">
        <v>1427825</v>
      </c>
    </row>
    <row r="14" spans="1:4" s="128" customFormat="1" ht="15" x14ac:dyDescent="0.2">
      <c r="A14" s="143" t="s">
        <v>233</v>
      </c>
      <c r="B14" s="238" t="s">
        <v>33</v>
      </c>
      <c r="C14" s="238"/>
      <c r="D14" s="144">
        <v>2945854</v>
      </c>
    </row>
    <row r="15" spans="1:4" s="128" customFormat="1" ht="15" x14ac:dyDescent="0.2">
      <c r="A15" s="143" t="s">
        <v>234</v>
      </c>
      <c r="B15" s="238" t="s">
        <v>35</v>
      </c>
      <c r="C15" s="238"/>
      <c r="D15" s="144">
        <v>2425313</v>
      </c>
    </row>
    <row r="16" spans="1:4" s="128" customFormat="1" ht="15" x14ac:dyDescent="0.2">
      <c r="A16" s="143" t="s">
        <v>235</v>
      </c>
      <c r="B16" s="238" t="s">
        <v>141</v>
      </c>
      <c r="C16" s="238"/>
      <c r="D16" s="144">
        <v>1830561</v>
      </c>
    </row>
    <row r="17" spans="1:4" s="128" customFormat="1" ht="15" x14ac:dyDescent="0.2">
      <c r="A17" s="143" t="s">
        <v>236</v>
      </c>
      <c r="B17" s="238" t="s">
        <v>37</v>
      </c>
      <c r="C17" s="238"/>
      <c r="D17" s="144">
        <v>2666833</v>
      </c>
    </row>
    <row r="18" spans="1:4" s="128" customFormat="1" ht="15" x14ac:dyDescent="0.2">
      <c r="A18" s="143" t="s">
        <v>237</v>
      </c>
      <c r="B18" s="238" t="s">
        <v>39</v>
      </c>
      <c r="C18" s="238"/>
      <c r="D18" s="144">
        <v>1787288</v>
      </c>
    </row>
    <row r="19" spans="1:4" s="128" customFormat="1" ht="15" x14ac:dyDescent="0.2">
      <c r="A19" s="143" t="s">
        <v>219</v>
      </c>
      <c r="B19" s="238" t="s">
        <v>41</v>
      </c>
      <c r="C19" s="238"/>
      <c r="D19" s="144">
        <v>2004468</v>
      </c>
    </row>
    <row r="20" spans="1:4" s="128" customFormat="1" ht="15" x14ac:dyDescent="0.2">
      <c r="A20" s="143" t="s">
        <v>220</v>
      </c>
      <c r="B20" s="238" t="s">
        <v>157</v>
      </c>
      <c r="C20" s="238"/>
      <c r="D20" s="144">
        <v>4806916</v>
      </c>
    </row>
    <row r="21" spans="1:4" s="128" customFormat="1" ht="15" x14ac:dyDescent="0.2">
      <c r="A21" s="143" t="s">
        <v>221</v>
      </c>
      <c r="B21" s="238" t="s">
        <v>43</v>
      </c>
      <c r="C21" s="238"/>
      <c r="D21" s="144">
        <v>3535936</v>
      </c>
    </row>
    <row r="22" spans="1:4" s="128" customFormat="1" ht="15" x14ac:dyDescent="0.2">
      <c r="A22" s="143" t="s">
        <v>222</v>
      </c>
      <c r="B22" s="238" t="s">
        <v>45</v>
      </c>
      <c r="C22" s="238"/>
      <c r="D22" s="144">
        <v>2476240</v>
      </c>
    </row>
    <row r="23" spans="1:4" s="128" customFormat="1" ht="15" x14ac:dyDescent="0.2">
      <c r="A23" s="143" t="s">
        <v>223</v>
      </c>
      <c r="B23" s="238" t="s">
        <v>47</v>
      </c>
      <c r="C23" s="238"/>
      <c r="D23" s="144">
        <v>3126227</v>
      </c>
    </row>
    <row r="24" spans="1:4" s="128" customFormat="1" ht="15" x14ac:dyDescent="0.2">
      <c r="A24" s="143" t="s">
        <v>224</v>
      </c>
      <c r="B24" s="238" t="s">
        <v>49</v>
      </c>
      <c r="C24" s="238"/>
      <c r="D24" s="144">
        <v>1774695</v>
      </c>
    </row>
    <row r="25" spans="1:4" s="128" customFormat="1" ht="15" x14ac:dyDescent="0.2">
      <c r="A25" s="143" t="s">
        <v>204</v>
      </c>
      <c r="B25" s="238" t="s">
        <v>51</v>
      </c>
      <c r="C25" s="238"/>
      <c r="D25" s="144">
        <v>4655653</v>
      </c>
    </row>
    <row r="26" spans="1:4" s="128" customFormat="1" ht="15" x14ac:dyDescent="0.2">
      <c r="A26" s="143" t="s">
        <v>205</v>
      </c>
      <c r="B26" s="238" t="s">
        <v>53</v>
      </c>
      <c r="C26" s="238"/>
      <c r="D26" s="144">
        <v>2554870</v>
      </c>
    </row>
    <row r="27" spans="1:4" s="128" customFormat="1" ht="15" x14ac:dyDescent="0.2">
      <c r="A27" s="143" t="s">
        <v>238</v>
      </c>
      <c r="B27" s="238" t="s">
        <v>55</v>
      </c>
      <c r="C27" s="238"/>
      <c r="D27" s="144">
        <v>2618876</v>
      </c>
    </row>
    <row r="28" spans="1:4" s="128" customFormat="1" ht="15" x14ac:dyDescent="0.2">
      <c r="A28" s="143" t="s">
        <v>239</v>
      </c>
      <c r="B28" s="238" t="s">
        <v>57</v>
      </c>
      <c r="C28" s="238"/>
      <c r="D28" s="144">
        <v>1764183</v>
      </c>
    </row>
    <row r="29" spans="1:4" s="128" customFormat="1" ht="15" x14ac:dyDescent="0.2">
      <c r="A29" s="143" t="s">
        <v>206</v>
      </c>
      <c r="B29" s="238" t="s">
        <v>59</v>
      </c>
      <c r="C29" s="238"/>
      <c r="D29" s="144">
        <v>4665046</v>
      </c>
    </row>
    <row r="30" spans="1:4" s="128" customFormat="1" ht="15" x14ac:dyDescent="0.2">
      <c r="A30" s="143" t="s">
        <v>207</v>
      </c>
      <c r="B30" s="238" t="s">
        <v>61</v>
      </c>
      <c r="C30" s="238"/>
      <c r="D30" s="144">
        <v>2346634</v>
      </c>
    </row>
    <row r="31" spans="1:4" s="128" customFormat="1" ht="15" x14ac:dyDescent="0.2">
      <c r="A31" s="143" t="s">
        <v>208</v>
      </c>
      <c r="B31" s="238" t="s">
        <v>143</v>
      </c>
      <c r="C31" s="238"/>
      <c r="D31" s="144">
        <v>5764661</v>
      </c>
    </row>
    <row r="32" spans="1:4" s="128" customFormat="1" ht="15" x14ac:dyDescent="0.2">
      <c r="A32" s="143" t="s">
        <v>209</v>
      </c>
      <c r="B32" s="238" t="s">
        <v>145</v>
      </c>
      <c r="C32" s="238"/>
      <c r="D32" s="144">
        <v>6317548</v>
      </c>
    </row>
    <row r="33" spans="1:4" s="128" customFormat="1" ht="15" x14ac:dyDescent="0.2">
      <c r="A33" s="143" t="s">
        <v>210</v>
      </c>
      <c r="B33" s="238" t="s">
        <v>63</v>
      </c>
      <c r="C33" s="238"/>
      <c r="D33" s="144">
        <v>3885498</v>
      </c>
    </row>
    <row r="34" spans="1:4" s="128" customFormat="1" ht="15" x14ac:dyDescent="0.2">
      <c r="A34" s="143" t="s">
        <v>599</v>
      </c>
      <c r="B34" s="238" t="s">
        <v>65</v>
      </c>
      <c r="C34" s="238"/>
      <c r="D34" s="144">
        <v>2757342</v>
      </c>
    </row>
    <row r="35" spans="1:4" s="128" customFormat="1" ht="15" x14ac:dyDescent="0.2">
      <c r="A35" s="143" t="s">
        <v>600</v>
      </c>
      <c r="B35" s="238" t="s">
        <v>67</v>
      </c>
      <c r="C35" s="238"/>
      <c r="D35" s="144">
        <v>1655350</v>
      </c>
    </row>
    <row r="36" spans="1:4" s="128" customFormat="1" ht="15" x14ac:dyDescent="0.2">
      <c r="A36" s="143" t="s">
        <v>601</v>
      </c>
      <c r="B36" s="238" t="s">
        <v>69</v>
      </c>
      <c r="C36" s="238"/>
      <c r="D36" s="144">
        <v>2209979</v>
      </c>
    </row>
    <row r="37" spans="1:4" s="128" customFormat="1" ht="15" x14ac:dyDescent="0.2">
      <c r="A37" s="241" t="s">
        <v>602</v>
      </c>
      <c r="B37" s="241"/>
      <c r="C37" s="241"/>
      <c r="D37" s="144">
        <v>86483857</v>
      </c>
    </row>
  </sheetData>
  <mergeCells count="36">
    <mergeCell ref="A37:C37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25:C25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13:C13"/>
    <mergeCell ref="C1:D1"/>
    <mergeCell ref="B2:D2"/>
    <mergeCell ref="B4:C4"/>
    <mergeCell ref="B5:C5"/>
    <mergeCell ref="B6:C6"/>
    <mergeCell ref="B7:C7"/>
    <mergeCell ref="B8:C8"/>
    <mergeCell ref="B9:C9"/>
    <mergeCell ref="B10:C10"/>
    <mergeCell ref="B11:C11"/>
    <mergeCell ref="B12:C12"/>
  </mergeCells>
  <pageMargins left="0.7" right="0.7" top="0.75" bottom="0.75" header="0.3" footer="0.3"/>
  <pageSetup paperSize="9" scale="9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7"/>
  <sheetViews>
    <sheetView view="pageBreakPreview" zoomScale="110" zoomScaleNormal="100" zoomScaleSheetLayoutView="110" workbookViewId="0">
      <selection activeCell="F25" sqref="F25"/>
    </sheetView>
  </sheetViews>
  <sheetFormatPr defaultColWidth="10.5" defaultRowHeight="11.25" x14ac:dyDescent="0.2"/>
  <cols>
    <col min="1" max="1" width="54.33203125" style="128" customWidth="1"/>
    <col min="2" max="2" width="18" style="128" customWidth="1"/>
    <col min="3" max="3" width="17" style="128" customWidth="1"/>
    <col min="4" max="16384" width="10.5" style="129"/>
  </cols>
  <sheetData>
    <row r="1" spans="1:3" s="128" customFormat="1" ht="51" customHeight="1" x14ac:dyDescent="0.2">
      <c r="B1" s="204" t="s">
        <v>638</v>
      </c>
      <c r="C1" s="204"/>
    </row>
    <row r="2" spans="1:3" ht="11.1" customHeight="1" x14ac:dyDescent="0.2"/>
    <row r="3" spans="1:3" ht="32.1" customHeight="1" x14ac:dyDescent="0.2">
      <c r="A3" s="242" t="s">
        <v>596</v>
      </c>
      <c r="B3" s="242"/>
      <c r="C3" s="242"/>
    </row>
    <row r="4" spans="1:3" ht="11.1" customHeight="1" x14ac:dyDescent="0.2"/>
    <row r="5" spans="1:3" ht="44.1" customHeight="1" x14ac:dyDescent="0.2">
      <c r="A5" s="130" t="s">
        <v>374</v>
      </c>
      <c r="B5" s="131" t="s">
        <v>592</v>
      </c>
      <c r="C5" s="132" t="s">
        <v>593</v>
      </c>
    </row>
    <row r="6" spans="1:3" ht="11.1" customHeight="1" x14ac:dyDescent="0.2">
      <c r="A6" s="133" t="s">
        <v>13</v>
      </c>
      <c r="B6" s="134">
        <v>2926</v>
      </c>
      <c r="C6" s="134">
        <v>249444</v>
      </c>
    </row>
    <row r="7" spans="1:3" ht="11.1" customHeight="1" x14ac:dyDescent="0.2">
      <c r="A7" s="133" t="s">
        <v>135</v>
      </c>
      <c r="B7" s="134">
        <v>2951</v>
      </c>
      <c r="C7" s="134">
        <v>203958</v>
      </c>
    </row>
    <row r="8" spans="1:3" ht="11.1" customHeight="1" x14ac:dyDescent="0.2">
      <c r="A8" s="133" t="s">
        <v>15</v>
      </c>
      <c r="B8" s="134">
        <v>66659</v>
      </c>
      <c r="C8" s="134">
        <v>1146813</v>
      </c>
    </row>
    <row r="9" spans="1:3" ht="11.1" customHeight="1" x14ac:dyDescent="0.2">
      <c r="A9" s="133" t="s">
        <v>131</v>
      </c>
      <c r="B9" s="134">
        <v>206856</v>
      </c>
      <c r="C9" s="134">
        <v>15867751</v>
      </c>
    </row>
    <row r="10" spans="1:3" ht="11.1" customHeight="1" x14ac:dyDescent="0.2">
      <c r="A10" s="133" t="s">
        <v>17</v>
      </c>
      <c r="B10" s="134">
        <v>72488</v>
      </c>
      <c r="C10" s="134">
        <v>5335600</v>
      </c>
    </row>
    <row r="11" spans="1:3" ht="11.1" customHeight="1" x14ac:dyDescent="0.2">
      <c r="A11" s="133" t="s">
        <v>19</v>
      </c>
      <c r="B11" s="134">
        <v>19002</v>
      </c>
      <c r="C11" s="134">
        <v>336604</v>
      </c>
    </row>
    <row r="12" spans="1:3" ht="11.1" customHeight="1" x14ac:dyDescent="0.2">
      <c r="A12" s="133" t="s">
        <v>119</v>
      </c>
      <c r="B12" s="134">
        <v>41284</v>
      </c>
      <c r="C12" s="134">
        <v>2541306</v>
      </c>
    </row>
    <row r="13" spans="1:3" ht="11.1" customHeight="1" x14ac:dyDescent="0.2">
      <c r="A13" s="133" t="s">
        <v>27</v>
      </c>
      <c r="B13" s="134">
        <v>11568</v>
      </c>
      <c r="C13" s="134">
        <v>733547</v>
      </c>
    </row>
    <row r="14" spans="1:3" ht="11.1" customHeight="1" x14ac:dyDescent="0.2">
      <c r="A14" s="133" t="s">
        <v>123</v>
      </c>
      <c r="B14" s="134">
        <v>50434</v>
      </c>
      <c r="C14" s="134">
        <v>3176585</v>
      </c>
    </row>
    <row r="15" spans="1:3" ht="11.1" customHeight="1" x14ac:dyDescent="0.2">
      <c r="A15" s="133" t="s">
        <v>147</v>
      </c>
      <c r="B15" s="134">
        <v>29252</v>
      </c>
      <c r="C15" s="134">
        <v>1879222</v>
      </c>
    </row>
    <row r="16" spans="1:3" ht="11.1" customHeight="1" x14ac:dyDescent="0.2">
      <c r="A16" s="133" t="s">
        <v>139</v>
      </c>
      <c r="B16" s="134">
        <v>20558</v>
      </c>
      <c r="C16" s="134">
        <v>1126647</v>
      </c>
    </row>
    <row r="17" spans="1:3" ht="11.1" customHeight="1" x14ac:dyDescent="0.2">
      <c r="A17" s="133" t="s">
        <v>31</v>
      </c>
      <c r="B17" s="134">
        <v>5649</v>
      </c>
      <c r="C17" s="134">
        <v>348845</v>
      </c>
    </row>
    <row r="18" spans="1:3" ht="11.1" customHeight="1" x14ac:dyDescent="0.2">
      <c r="A18" s="133" t="s">
        <v>33</v>
      </c>
      <c r="B18" s="134">
        <v>7370</v>
      </c>
      <c r="C18" s="134">
        <v>445368</v>
      </c>
    </row>
    <row r="19" spans="1:3" ht="11.1" customHeight="1" x14ac:dyDescent="0.2">
      <c r="A19" s="133" t="s">
        <v>35</v>
      </c>
      <c r="B19" s="134">
        <v>6133</v>
      </c>
      <c r="C19" s="134">
        <v>373674</v>
      </c>
    </row>
    <row r="20" spans="1:3" ht="11.1" customHeight="1" x14ac:dyDescent="0.2">
      <c r="A20" s="133" t="s">
        <v>141</v>
      </c>
      <c r="B20" s="134">
        <v>22099</v>
      </c>
      <c r="C20" s="134">
        <v>1304173</v>
      </c>
    </row>
    <row r="21" spans="1:3" ht="11.1" customHeight="1" x14ac:dyDescent="0.2">
      <c r="A21" s="133" t="s">
        <v>37</v>
      </c>
      <c r="B21" s="134">
        <v>20678</v>
      </c>
      <c r="C21" s="134">
        <v>1188434</v>
      </c>
    </row>
    <row r="22" spans="1:3" ht="11.1" customHeight="1" x14ac:dyDescent="0.2">
      <c r="A22" s="133" t="s">
        <v>39</v>
      </c>
      <c r="B22" s="134">
        <v>5571</v>
      </c>
      <c r="C22" s="134">
        <v>341525</v>
      </c>
    </row>
    <row r="23" spans="1:3" ht="11.1" customHeight="1" x14ac:dyDescent="0.2">
      <c r="A23" s="133" t="s">
        <v>41</v>
      </c>
      <c r="B23" s="134">
        <v>10482</v>
      </c>
      <c r="C23" s="134">
        <v>580659</v>
      </c>
    </row>
    <row r="24" spans="1:3" ht="11.1" customHeight="1" x14ac:dyDescent="0.2">
      <c r="A24" s="133" t="s">
        <v>157</v>
      </c>
      <c r="B24" s="134">
        <v>27136</v>
      </c>
      <c r="C24" s="134">
        <v>1545215</v>
      </c>
    </row>
    <row r="25" spans="1:3" ht="11.1" customHeight="1" x14ac:dyDescent="0.2">
      <c r="A25" s="133" t="s">
        <v>43</v>
      </c>
      <c r="B25" s="134">
        <v>17666</v>
      </c>
      <c r="C25" s="134">
        <v>978829</v>
      </c>
    </row>
    <row r="26" spans="1:3" ht="11.1" customHeight="1" x14ac:dyDescent="0.2">
      <c r="A26" s="133" t="s">
        <v>45</v>
      </c>
      <c r="B26" s="134">
        <v>6772</v>
      </c>
      <c r="C26" s="134">
        <v>413774</v>
      </c>
    </row>
    <row r="27" spans="1:3" ht="11.1" customHeight="1" x14ac:dyDescent="0.2">
      <c r="A27" s="133" t="s">
        <v>47</v>
      </c>
      <c r="B27" s="134">
        <v>14343</v>
      </c>
      <c r="C27" s="134">
        <v>797016</v>
      </c>
    </row>
    <row r="28" spans="1:3" ht="11.1" customHeight="1" x14ac:dyDescent="0.2">
      <c r="A28" s="133" t="s">
        <v>49</v>
      </c>
      <c r="B28" s="134">
        <v>7963</v>
      </c>
      <c r="C28" s="134">
        <v>488019</v>
      </c>
    </row>
    <row r="29" spans="1:3" ht="11.1" customHeight="1" x14ac:dyDescent="0.2">
      <c r="A29" s="133" t="s">
        <v>51</v>
      </c>
      <c r="B29" s="134">
        <v>38419</v>
      </c>
      <c r="C29" s="134">
        <v>2184856</v>
      </c>
    </row>
    <row r="30" spans="1:3" ht="11.1" customHeight="1" x14ac:dyDescent="0.2">
      <c r="A30" s="133" t="s">
        <v>53</v>
      </c>
      <c r="B30" s="134">
        <v>9968</v>
      </c>
      <c r="C30" s="134">
        <v>618623</v>
      </c>
    </row>
    <row r="31" spans="1:3" ht="11.1" customHeight="1" x14ac:dyDescent="0.2">
      <c r="A31" s="133" t="s">
        <v>55</v>
      </c>
      <c r="B31" s="134">
        <v>10002</v>
      </c>
      <c r="C31" s="134">
        <v>562588</v>
      </c>
    </row>
    <row r="32" spans="1:3" ht="11.1" customHeight="1" x14ac:dyDescent="0.2">
      <c r="A32" s="133" t="s">
        <v>57</v>
      </c>
      <c r="B32" s="134">
        <v>10088</v>
      </c>
      <c r="C32" s="134">
        <v>556455</v>
      </c>
    </row>
    <row r="33" spans="1:3" ht="11.1" customHeight="1" x14ac:dyDescent="0.2">
      <c r="A33" s="133" t="s">
        <v>59</v>
      </c>
      <c r="B33" s="134">
        <v>17477</v>
      </c>
      <c r="C33" s="134">
        <v>970978</v>
      </c>
    </row>
    <row r="34" spans="1:3" ht="11.1" customHeight="1" x14ac:dyDescent="0.2">
      <c r="A34" s="133" t="s">
        <v>61</v>
      </c>
      <c r="B34" s="134">
        <v>4766</v>
      </c>
      <c r="C34" s="134">
        <v>300508</v>
      </c>
    </row>
    <row r="35" spans="1:3" ht="11.1" customHeight="1" x14ac:dyDescent="0.2">
      <c r="A35" s="133" t="s">
        <v>143</v>
      </c>
      <c r="B35" s="134">
        <v>30170</v>
      </c>
      <c r="C35" s="134">
        <v>1741086</v>
      </c>
    </row>
    <row r="36" spans="1:3" ht="11.1" customHeight="1" x14ac:dyDescent="0.2">
      <c r="A36" s="133" t="s">
        <v>145</v>
      </c>
      <c r="B36" s="134">
        <v>27388</v>
      </c>
      <c r="C36" s="134">
        <v>1572802</v>
      </c>
    </row>
    <row r="37" spans="1:3" ht="11.1" customHeight="1" x14ac:dyDescent="0.2">
      <c r="A37" s="133" t="s">
        <v>63</v>
      </c>
      <c r="B37" s="134">
        <v>9874</v>
      </c>
      <c r="C37" s="134">
        <v>596135</v>
      </c>
    </row>
    <row r="38" spans="1:3" ht="11.1" customHeight="1" x14ac:dyDescent="0.2">
      <c r="A38" s="133" t="s">
        <v>65</v>
      </c>
      <c r="B38" s="134">
        <v>11692</v>
      </c>
      <c r="C38" s="134">
        <v>670828</v>
      </c>
    </row>
    <row r="39" spans="1:3" ht="11.1" customHeight="1" x14ac:dyDescent="0.2">
      <c r="A39" s="133" t="s">
        <v>67</v>
      </c>
      <c r="B39" s="134">
        <v>7918</v>
      </c>
      <c r="C39" s="134">
        <v>479798</v>
      </c>
    </row>
    <row r="40" spans="1:3" ht="11.1" customHeight="1" x14ac:dyDescent="0.2">
      <c r="A40" s="133" t="s">
        <v>69</v>
      </c>
      <c r="B40" s="134">
        <v>7288</v>
      </c>
      <c r="C40" s="134">
        <v>439247</v>
      </c>
    </row>
    <row r="41" spans="1:3" ht="11.1" customHeight="1" x14ac:dyDescent="0.2">
      <c r="A41" s="133" t="s">
        <v>149</v>
      </c>
      <c r="B41" s="134">
        <v>3662</v>
      </c>
      <c r="C41" s="134">
        <v>315070</v>
      </c>
    </row>
    <row r="42" spans="1:3" ht="11.1" customHeight="1" x14ac:dyDescent="0.2">
      <c r="A42" s="133" t="s">
        <v>71</v>
      </c>
      <c r="B42" s="134">
        <v>24316</v>
      </c>
      <c r="C42" s="134">
        <v>1730650</v>
      </c>
    </row>
    <row r="43" spans="1:3" ht="11.1" customHeight="1" x14ac:dyDescent="0.2">
      <c r="A43" s="133" t="s">
        <v>73</v>
      </c>
      <c r="B43" s="135">
        <v>658</v>
      </c>
      <c r="C43" s="134">
        <v>50526</v>
      </c>
    </row>
    <row r="44" spans="1:3" ht="11.1" customHeight="1" x14ac:dyDescent="0.2">
      <c r="A44" s="133" t="s">
        <v>87</v>
      </c>
      <c r="B44" s="134">
        <v>1370</v>
      </c>
      <c r="C44" s="134">
        <v>114209</v>
      </c>
    </row>
    <row r="45" spans="1:3" ht="11.1" customHeight="1" x14ac:dyDescent="0.2">
      <c r="A45" s="133" t="s">
        <v>151</v>
      </c>
      <c r="B45" s="134">
        <v>20999</v>
      </c>
      <c r="C45" s="134">
        <v>1486485</v>
      </c>
    </row>
    <row r="46" spans="1:3" ht="11.1" customHeight="1" x14ac:dyDescent="0.2">
      <c r="A46" s="133" t="s">
        <v>155</v>
      </c>
      <c r="B46" s="134">
        <v>17675</v>
      </c>
      <c r="C46" s="134">
        <v>1266060</v>
      </c>
    </row>
    <row r="47" spans="1:3" s="128" customFormat="1" ht="11.1" customHeight="1" x14ac:dyDescent="0.2">
      <c r="A47" s="133" t="s">
        <v>594</v>
      </c>
      <c r="B47" s="134">
        <v>929570</v>
      </c>
      <c r="C47" s="134">
        <v>57059912</v>
      </c>
    </row>
  </sheetData>
  <mergeCells count="2">
    <mergeCell ref="B1:C1"/>
    <mergeCell ref="A3:C3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3"/>
  <sheetViews>
    <sheetView view="pageBreakPreview" zoomScale="110" zoomScaleNormal="100" zoomScaleSheetLayoutView="110" workbookViewId="0">
      <selection activeCell="A54" sqref="A54"/>
    </sheetView>
  </sheetViews>
  <sheetFormatPr defaultColWidth="10.5" defaultRowHeight="11.25" x14ac:dyDescent="0.2"/>
  <cols>
    <col min="1" max="1" width="54.33203125" style="128" customWidth="1"/>
    <col min="2" max="2" width="18" style="128" customWidth="1"/>
    <col min="3" max="3" width="17" style="128" customWidth="1"/>
    <col min="4" max="16384" width="10.5" style="129"/>
  </cols>
  <sheetData>
    <row r="1" spans="1:3" s="128" customFormat="1" ht="51" customHeight="1" x14ac:dyDescent="0.2">
      <c r="B1" s="204" t="s">
        <v>637</v>
      </c>
      <c r="C1" s="204"/>
    </row>
    <row r="2" spans="1:3" ht="11.1" customHeight="1" x14ac:dyDescent="0.2"/>
    <row r="3" spans="1:3" ht="32.1" customHeight="1" x14ac:dyDescent="0.2">
      <c r="A3" s="242" t="s">
        <v>595</v>
      </c>
      <c r="B3" s="242"/>
      <c r="C3" s="242"/>
    </row>
    <row r="4" spans="1:3" ht="11.1" customHeight="1" x14ac:dyDescent="0.2"/>
    <row r="5" spans="1:3" ht="44.1" customHeight="1" x14ac:dyDescent="0.2">
      <c r="A5" s="130" t="s">
        <v>374</v>
      </c>
      <c r="B5" s="131" t="s">
        <v>592</v>
      </c>
      <c r="C5" s="132" t="s">
        <v>593</v>
      </c>
    </row>
    <row r="6" spans="1:3" ht="11.1" customHeight="1" x14ac:dyDescent="0.2">
      <c r="A6" s="133" t="s">
        <v>133</v>
      </c>
      <c r="B6" s="134">
        <v>504348</v>
      </c>
      <c r="C6" s="134">
        <v>33435750</v>
      </c>
    </row>
    <row r="7" spans="1:3" ht="11.1" customHeight="1" x14ac:dyDescent="0.2">
      <c r="A7" s="133" t="s">
        <v>13</v>
      </c>
      <c r="B7" s="134">
        <v>3924</v>
      </c>
      <c r="C7" s="134">
        <v>182786</v>
      </c>
    </row>
    <row r="8" spans="1:3" ht="11.1" customHeight="1" x14ac:dyDescent="0.2">
      <c r="A8" s="133" t="s">
        <v>153</v>
      </c>
      <c r="B8" s="134">
        <v>54028</v>
      </c>
      <c r="C8" s="134">
        <v>2934216</v>
      </c>
    </row>
    <row r="9" spans="1:3" ht="11.1" customHeight="1" x14ac:dyDescent="0.2">
      <c r="A9" s="133" t="s">
        <v>21</v>
      </c>
      <c r="B9" s="134">
        <v>105054</v>
      </c>
      <c r="C9" s="134">
        <v>5900533</v>
      </c>
    </row>
    <row r="10" spans="1:3" ht="11.1" customHeight="1" x14ac:dyDescent="0.2">
      <c r="A10" s="133" t="s">
        <v>119</v>
      </c>
      <c r="B10" s="134">
        <v>4567</v>
      </c>
      <c r="C10" s="134">
        <v>243832</v>
      </c>
    </row>
    <row r="11" spans="1:3" ht="11.1" customHeight="1" x14ac:dyDescent="0.2">
      <c r="A11" s="133" t="s">
        <v>25</v>
      </c>
      <c r="B11" s="134">
        <v>72190</v>
      </c>
      <c r="C11" s="134">
        <v>4729347</v>
      </c>
    </row>
    <row r="12" spans="1:3" ht="11.1" customHeight="1" x14ac:dyDescent="0.2">
      <c r="A12" s="133" t="s">
        <v>27</v>
      </c>
      <c r="B12" s="134">
        <v>20533</v>
      </c>
      <c r="C12" s="134">
        <v>1186910</v>
      </c>
    </row>
    <row r="13" spans="1:3" ht="11.1" customHeight="1" x14ac:dyDescent="0.2">
      <c r="A13" s="133" t="s">
        <v>123</v>
      </c>
      <c r="B13" s="134">
        <v>92797</v>
      </c>
      <c r="C13" s="134">
        <v>5188048</v>
      </c>
    </row>
    <row r="14" spans="1:3" ht="11.1" customHeight="1" x14ac:dyDescent="0.2">
      <c r="A14" s="133" t="s">
        <v>29</v>
      </c>
      <c r="B14" s="134">
        <v>58028</v>
      </c>
      <c r="C14" s="134">
        <v>3143086</v>
      </c>
    </row>
    <row r="15" spans="1:3" ht="11.1" customHeight="1" x14ac:dyDescent="0.2">
      <c r="A15" s="133" t="s">
        <v>139</v>
      </c>
      <c r="B15" s="134">
        <v>36610</v>
      </c>
      <c r="C15" s="134">
        <v>1910096</v>
      </c>
    </row>
    <row r="16" spans="1:3" ht="11.1" customHeight="1" x14ac:dyDescent="0.2">
      <c r="A16" s="133" t="s">
        <v>31</v>
      </c>
      <c r="B16" s="134">
        <v>10921</v>
      </c>
      <c r="C16" s="134">
        <v>592519</v>
      </c>
    </row>
    <row r="17" spans="1:3" ht="11.1" customHeight="1" x14ac:dyDescent="0.2">
      <c r="A17" s="133" t="s">
        <v>33</v>
      </c>
      <c r="B17" s="134">
        <v>12264</v>
      </c>
      <c r="C17" s="134">
        <v>678495</v>
      </c>
    </row>
    <row r="18" spans="1:3" ht="11.1" customHeight="1" x14ac:dyDescent="0.2">
      <c r="A18" s="133" t="s">
        <v>35</v>
      </c>
      <c r="B18" s="134">
        <v>11477</v>
      </c>
      <c r="C18" s="134">
        <v>630259</v>
      </c>
    </row>
    <row r="19" spans="1:3" ht="11.1" customHeight="1" x14ac:dyDescent="0.2">
      <c r="A19" s="133" t="s">
        <v>141</v>
      </c>
      <c r="B19" s="134">
        <v>41369</v>
      </c>
      <c r="C19" s="134">
        <v>2092582</v>
      </c>
    </row>
    <row r="20" spans="1:3" ht="11.1" customHeight="1" x14ac:dyDescent="0.2">
      <c r="A20" s="133" t="s">
        <v>37</v>
      </c>
      <c r="B20" s="134">
        <v>37862</v>
      </c>
      <c r="C20" s="134">
        <v>1932635</v>
      </c>
    </row>
    <row r="21" spans="1:3" ht="11.1" customHeight="1" x14ac:dyDescent="0.2">
      <c r="A21" s="133" t="s">
        <v>39</v>
      </c>
      <c r="B21" s="134">
        <v>10840</v>
      </c>
      <c r="C21" s="134">
        <v>592207</v>
      </c>
    </row>
    <row r="22" spans="1:3" ht="11.1" customHeight="1" x14ac:dyDescent="0.2">
      <c r="A22" s="133" t="s">
        <v>41</v>
      </c>
      <c r="B22" s="134">
        <v>20384</v>
      </c>
      <c r="C22" s="134">
        <v>1029493</v>
      </c>
    </row>
    <row r="23" spans="1:3" ht="11.1" customHeight="1" x14ac:dyDescent="0.2">
      <c r="A23" s="133" t="s">
        <v>157</v>
      </c>
      <c r="B23" s="134">
        <v>52182</v>
      </c>
      <c r="C23" s="134">
        <v>2642714</v>
      </c>
    </row>
    <row r="24" spans="1:3" ht="11.1" customHeight="1" x14ac:dyDescent="0.2">
      <c r="A24" s="133" t="s">
        <v>43</v>
      </c>
      <c r="B24" s="134">
        <v>33799</v>
      </c>
      <c r="C24" s="134">
        <v>1722144</v>
      </c>
    </row>
    <row r="25" spans="1:3" ht="11.1" customHeight="1" x14ac:dyDescent="0.2">
      <c r="A25" s="133" t="s">
        <v>45</v>
      </c>
      <c r="B25" s="134">
        <v>12521</v>
      </c>
      <c r="C25" s="134">
        <v>681601</v>
      </c>
    </row>
    <row r="26" spans="1:3" ht="11.1" customHeight="1" x14ac:dyDescent="0.2">
      <c r="A26" s="133" t="s">
        <v>47</v>
      </c>
      <c r="B26" s="134">
        <v>23222</v>
      </c>
      <c r="C26" s="134">
        <v>1223489</v>
      </c>
    </row>
    <row r="27" spans="1:3" ht="11.1" customHeight="1" x14ac:dyDescent="0.2">
      <c r="A27" s="133" t="s">
        <v>49</v>
      </c>
      <c r="B27" s="134">
        <v>15395</v>
      </c>
      <c r="C27" s="134">
        <v>845635</v>
      </c>
    </row>
    <row r="28" spans="1:3" ht="11.1" customHeight="1" x14ac:dyDescent="0.2">
      <c r="A28" s="133" t="s">
        <v>51</v>
      </c>
      <c r="B28" s="134">
        <v>54532</v>
      </c>
      <c r="C28" s="134">
        <v>2786631</v>
      </c>
    </row>
    <row r="29" spans="1:3" ht="11.1" customHeight="1" x14ac:dyDescent="0.2">
      <c r="A29" s="133" t="s">
        <v>53</v>
      </c>
      <c r="B29" s="134">
        <v>19498</v>
      </c>
      <c r="C29" s="134">
        <v>1056417</v>
      </c>
    </row>
    <row r="30" spans="1:3" ht="11.1" customHeight="1" x14ac:dyDescent="0.2">
      <c r="A30" s="133" t="s">
        <v>55</v>
      </c>
      <c r="B30" s="134">
        <v>18034</v>
      </c>
      <c r="C30" s="134">
        <v>930555</v>
      </c>
    </row>
    <row r="31" spans="1:3" ht="11.1" customHeight="1" x14ac:dyDescent="0.2">
      <c r="A31" s="133" t="s">
        <v>57</v>
      </c>
      <c r="B31" s="134">
        <v>16994</v>
      </c>
      <c r="C31" s="134">
        <v>883914</v>
      </c>
    </row>
    <row r="32" spans="1:3" ht="11.1" customHeight="1" x14ac:dyDescent="0.2">
      <c r="A32" s="133" t="s">
        <v>59</v>
      </c>
      <c r="B32" s="134">
        <v>33175</v>
      </c>
      <c r="C32" s="134">
        <v>1683299</v>
      </c>
    </row>
    <row r="33" spans="1:3" ht="11.1" customHeight="1" x14ac:dyDescent="0.2">
      <c r="A33" s="133" t="s">
        <v>61</v>
      </c>
      <c r="B33" s="134">
        <v>8885</v>
      </c>
      <c r="C33" s="134">
        <v>477842</v>
      </c>
    </row>
    <row r="34" spans="1:3" ht="11.1" customHeight="1" x14ac:dyDescent="0.2">
      <c r="A34" s="133" t="s">
        <v>143</v>
      </c>
      <c r="B34" s="134">
        <v>58113</v>
      </c>
      <c r="C34" s="134">
        <v>2979453</v>
      </c>
    </row>
    <row r="35" spans="1:3" ht="11.1" customHeight="1" x14ac:dyDescent="0.2">
      <c r="A35" s="133" t="s">
        <v>145</v>
      </c>
      <c r="B35" s="134">
        <v>53524</v>
      </c>
      <c r="C35" s="134">
        <v>2705325</v>
      </c>
    </row>
    <row r="36" spans="1:3" ht="11.1" customHeight="1" x14ac:dyDescent="0.2">
      <c r="A36" s="133" t="s">
        <v>63</v>
      </c>
      <c r="B36" s="134">
        <v>19466</v>
      </c>
      <c r="C36" s="134">
        <v>1052234</v>
      </c>
    </row>
    <row r="37" spans="1:3" ht="11.1" customHeight="1" x14ac:dyDescent="0.2">
      <c r="A37" s="133" t="s">
        <v>65</v>
      </c>
      <c r="B37" s="134">
        <v>20617</v>
      </c>
      <c r="C37" s="134">
        <v>1072720</v>
      </c>
    </row>
    <row r="38" spans="1:3" ht="11.1" customHeight="1" x14ac:dyDescent="0.2">
      <c r="A38" s="133" t="s">
        <v>67</v>
      </c>
      <c r="B38" s="134">
        <v>14430</v>
      </c>
      <c r="C38" s="134">
        <v>790883</v>
      </c>
    </row>
    <row r="39" spans="1:3" ht="11.1" customHeight="1" x14ac:dyDescent="0.2">
      <c r="A39" s="133" t="s">
        <v>69</v>
      </c>
      <c r="B39" s="134">
        <v>13074</v>
      </c>
      <c r="C39" s="134">
        <v>726358</v>
      </c>
    </row>
    <row r="40" spans="1:3" ht="11.1" customHeight="1" x14ac:dyDescent="0.2">
      <c r="A40" s="133" t="s">
        <v>149</v>
      </c>
      <c r="B40" s="134">
        <v>6237</v>
      </c>
      <c r="C40" s="134">
        <v>270260</v>
      </c>
    </row>
    <row r="41" spans="1:3" ht="11.1" customHeight="1" x14ac:dyDescent="0.2">
      <c r="A41" s="133" t="s">
        <v>71</v>
      </c>
      <c r="B41" s="134">
        <v>41762</v>
      </c>
      <c r="C41" s="134">
        <v>2080165</v>
      </c>
    </row>
    <row r="42" spans="1:3" ht="11.1" customHeight="1" x14ac:dyDescent="0.2">
      <c r="A42" s="133" t="s">
        <v>75</v>
      </c>
      <c r="B42" s="135">
        <v>38</v>
      </c>
      <c r="C42" s="134">
        <v>2032</v>
      </c>
    </row>
    <row r="43" spans="1:3" ht="11.1" customHeight="1" x14ac:dyDescent="0.2">
      <c r="A43" s="133" t="s">
        <v>79</v>
      </c>
      <c r="B43" s="134">
        <v>5361</v>
      </c>
      <c r="C43" s="134">
        <v>246588</v>
      </c>
    </row>
    <row r="44" spans="1:3" ht="11.1" customHeight="1" x14ac:dyDescent="0.2">
      <c r="A44" s="133" t="s">
        <v>81</v>
      </c>
      <c r="B44" s="135">
        <v>577</v>
      </c>
      <c r="C44" s="134">
        <v>27435</v>
      </c>
    </row>
    <row r="45" spans="1:3" ht="11.1" customHeight="1" x14ac:dyDescent="0.2">
      <c r="A45" s="133" t="s">
        <v>83</v>
      </c>
      <c r="B45" s="134">
        <v>7671</v>
      </c>
      <c r="C45" s="134">
        <v>364098</v>
      </c>
    </row>
    <row r="46" spans="1:3" ht="11.1" customHeight="1" x14ac:dyDescent="0.2">
      <c r="A46" s="133" t="s">
        <v>85</v>
      </c>
      <c r="B46" s="134">
        <v>2063</v>
      </c>
      <c r="C46" s="134">
        <v>94527</v>
      </c>
    </row>
    <row r="47" spans="1:3" ht="11.1" customHeight="1" x14ac:dyDescent="0.2">
      <c r="A47" s="133" t="s">
        <v>89</v>
      </c>
      <c r="B47" s="134">
        <v>1432</v>
      </c>
      <c r="C47" s="134">
        <v>79293</v>
      </c>
    </row>
    <row r="48" spans="1:3" ht="11.1" customHeight="1" x14ac:dyDescent="0.2">
      <c r="A48" s="133" t="s">
        <v>91</v>
      </c>
      <c r="B48" s="134">
        <v>1627</v>
      </c>
      <c r="C48" s="134">
        <v>76983</v>
      </c>
    </row>
    <row r="49" spans="1:3" ht="11.1" customHeight="1" x14ac:dyDescent="0.2">
      <c r="A49" s="133" t="s">
        <v>93</v>
      </c>
      <c r="B49" s="134">
        <v>1121</v>
      </c>
      <c r="C49" s="134">
        <v>53957</v>
      </c>
    </row>
    <row r="50" spans="1:3" ht="11.1" customHeight="1" x14ac:dyDescent="0.2">
      <c r="A50" s="133" t="s">
        <v>95</v>
      </c>
      <c r="B50" s="134">
        <v>1522</v>
      </c>
      <c r="C50" s="134">
        <v>82001</v>
      </c>
    </row>
    <row r="51" spans="1:3" ht="11.1" customHeight="1" x14ac:dyDescent="0.2">
      <c r="A51" s="133" t="s">
        <v>97</v>
      </c>
      <c r="B51" s="134">
        <v>1747</v>
      </c>
      <c r="C51" s="134">
        <v>82863</v>
      </c>
    </row>
    <row r="52" spans="1:3" ht="11.1" customHeight="1" x14ac:dyDescent="0.2">
      <c r="A52" s="133" t="s">
        <v>99</v>
      </c>
      <c r="B52" s="134">
        <v>7809</v>
      </c>
      <c r="C52" s="134">
        <v>362780</v>
      </c>
    </row>
    <row r="53" spans="1:3" ht="11.1" customHeight="1" x14ac:dyDescent="0.2">
      <c r="A53" s="133" t="s">
        <v>101</v>
      </c>
      <c r="B53" s="135">
        <v>582</v>
      </c>
      <c r="C53" s="134">
        <v>26827</v>
      </c>
    </row>
    <row r="54" spans="1:3" ht="11.1" customHeight="1" x14ac:dyDescent="0.2">
      <c r="A54" s="133" t="s">
        <v>107</v>
      </c>
      <c r="B54" s="134">
        <v>1161</v>
      </c>
      <c r="C54" s="134">
        <v>52777</v>
      </c>
    </row>
    <row r="55" spans="1:3" ht="11.1" customHeight="1" x14ac:dyDescent="0.2">
      <c r="A55" s="133" t="s">
        <v>109</v>
      </c>
      <c r="B55" s="134">
        <v>2596</v>
      </c>
      <c r="C55" s="134">
        <v>126763</v>
      </c>
    </row>
    <row r="56" spans="1:3" ht="11.1" customHeight="1" x14ac:dyDescent="0.2">
      <c r="A56" s="133" t="s">
        <v>111</v>
      </c>
      <c r="B56" s="134">
        <v>5799</v>
      </c>
      <c r="C56" s="134">
        <v>279633</v>
      </c>
    </row>
    <row r="57" spans="1:3" ht="11.1" customHeight="1" x14ac:dyDescent="0.2">
      <c r="A57" s="133" t="s">
        <v>113</v>
      </c>
      <c r="B57" s="134">
        <v>3572</v>
      </c>
      <c r="C57" s="134">
        <v>161764</v>
      </c>
    </row>
    <row r="58" spans="1:3" ht="11.1" customHeight="1" x14ac:dyDescent="0.2">
      <c r="A58" s="133" t="s">
        <v>115</v>
      </c>
      <c r="B58" s="134">
        <v>2067</v>
      </c>
      <c r="C58" s="134">
        <v>101571</v>
      </c>
    </row>
    <row r="59" spans="1:3" ht="11.1" customHeight="1" x14ac:dyDescent="0.2">
      <c r="A59" s="133" t="s">
        <v>117</v>
      </c>
      <c r="B59" s="134">
        <v>2398</v>
      </c>
      <c r="C59" s="134">
        <v>108868</v>
      </c>
    </row>
    <row r="60" spans="1:3" ht="11.1" customHeight="1" x14ac:dyDescent="0.2">
      <c r="A60" s="133" t="s">
        <v>121</v>
      </c>
      <c r="B60" s="134">
        <v>1434</v>
      </c>
      <c r="C60" s="134">
        <v>70921</v>
      </c>
    </row>
    <row r="61" spans="1:3" ht="11.1" customHeight="1" x14ac:dyDescent="0.2">
      <c r="A61" s="133" t="s">
        <v>125</v>
      </c>
      <c r="B61" s="134">
        <v>1351</v>
      </c>
      <c r="C61" s="134">
        <v>61258</v>
      </c>
    </row>
    <row r="62" spans="1:3" ht="11.1" customHeight="1" x14ac:dyDescent="0.2">
      <c r="A62" s="133" t="s">
        <v>103</v>
      </c>
      <c r="B62" s="135">
        <v>266</v>
      </c>
      <c r="C62" s="134">
        <v>12633</v>
      </c>
    </row>
    <row r="63" spans="1:3" s="128" customFormat="1" ht="11.1" customHeight="1" x14ac:dyDescent="0.2">
      <c r="A63" s="133" t="s">
        <v>594</v>
      </c>
      <c r="B63" s="134">
        <v>1664850</v>
      </c>
      <c r="C63" s="134">
        <v>95490005</v>
      </c>
    </row>
  </sheetData>
  <mergeCells count="2">
    <mergeCell ref="B1:C1"/>
    <mergeCell ref="A3:C3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view="pageBreakPreview" zoomScale="120" zoomScaleNormal="100" zoomScaleSheetLayoutView="120" workbookViewId="0">
      <selection activeCell="G40" sqref="G40"/>
    </sheetView>
  </sheetViews>
  <sheetFormatPr defaultColWidth="10.5" defaultRowHeight="11.25" x14ac:dyDescent="0.2"/>
  <cols>
    <col min="1" max="1" width="54.33203125" style="128" customWidth="1"/>
    <col min="2" max="2" width="18" style="128" customWidth="1"/>
    <col min="3" max="3" width="17" style="128" customWidth="1"/>
    <col min="4" max="16384" width="10.5" style="129"/>
  </cols>
  <sheetData>
    <row r="1" spans="1:3" s="128" customFormat="1" ht="51" customHeight="1" x14ac:dyDescent="0.2">
      <c r="B1" s="204" t="s">
        <v>636</v>
      </c>
      <c r="C1" s="204"/>
    </row>
    <row r="2" spans="1:3" ht="11.1" customHeight="1" x14ac:dyDescent="0.2"/>
    <row r="3" spans="1:3" ht="32.1" customHeight="1" x14ac:dyDescent="0.2">
      <c r="A3" s="242" t="s">
        <v>591</v>
      </c>
      <c r="B3" s="242"/>
      <c r="C3" s="242"/>
    </row>
    <row r="4" spans="1:3" ht="11.1" customHeight="1" x14ac:dyDescent="0.2"/>
    <row r="5" spans="1:3" ht="44.1" customHeight="1" x14ac:dyDescent="0.2">
      <c r="A5" s="130" t="s">
        <v>374</v>
      </c>
      <c r="B5" s="131" t="s">
        <v>592</v>
      </c>
      <c r="C5" s="132" t="s">
        <v>593</v>
      </c>
    </row>
    <row r="6" spans="1:3" ht="11.1" customHeight="1" x14ac:dyDescent="0.2">
      <c r="A6" s="133" t="s">
        <v>129</v>
      </c>
      <c r="B6" s="134">
        <v>48966</v>
      </c>
      <c r="C6" s="134">
        <v>16033591</v>
      </c>
    </row>
    <row r="7" spans="1:3" ht="11.1" customHeight="1" x14ac:dyDescent="0.2">
      <c r="A7" s="133" t="s">
        <v>127</v>
      </c>
      <c r="B7" s="134">
        <v>7797</v>
      </c>
      <c r="C7" s="134">
        <v>2701447</v>
      </c>
    </row>
    <row r="8" spans="1:3" ht="11.1" customHeight="1" x14ac:dyDescent="0.2">
      <c r="A8" s="133" t="s">
        <v>13</v>
      </c>
      <c r="B8" s="134">
        <v>7077</v>
      </c>
      <c r="C8" s="134">
        <v>2258654</v>
      </c>
    </row>
    <row r="9" spans="1:3" ht="11.1" customHeight="1" x14ac:dyDescent="0.2">
      <c r="A9" s="133" t="s">
        <v>135</v>
      </c>
      <c r="B9" s="134">
        <v>154355</v>
      </c>
      <c r="C9" s="134">
        <v>51719602</v>
      </c>
    </row>
    <row r="10" spans="1:3" ht="11.1" customHeight="1" x14ac:dyDescent="0.2">
      <c r="A10" s="133" t="s">
        <v>137</v>
      </c>
      <c r="B10" s="134">
        <v>145284</v>
      </c>
      <c r="C10" s="134">
        <v>48566503</v>
      </c>
    </row>
    <row r="11" spans="1:3" ht="11.1" customHeight="1" x14ac:dyDescent="0.2">
      <c r="A11" s="133" t="s">
        <v>15</v>
      </c>
      <c r="B11" s="134">
        <v>131941</v>
      </c>
      <c r="C11" s="134">
        <v>96647332</v>
      </c>
    </row>
    <row r="12" spans="1:3" ht="11.1" customHeight="1" x14ac:dyDescent="0.2">
      <c r="A12" s="133" t="s">
        <v>153</v>
      </c>
      <c r="B12" s="134">
        <v>128762</v>
      </c>
      <c r="C12" s="134">
        <v>43985098</v>
      </c>
    </row>
    <row r="13" spans="1:3" ht="11.1" customHeight="1" x14ac:dyDescent="0.2">
      <c r="A13" s="133" t="s">
        <v>19</v>
      </c>
      <c r="B13" s="134">
        <v>44387</v>
      </c>
      <c r="C13" s="134">
        <v>32288842</v>
      </c>
    </row>
    <row r="14" spans="1:3" ht="11.1" customHeight="1" x14ac:dyDescent="0.2">
      <c r="A14" s="133" t="s">
        <v>119</v>
      </c>
      <c r="B14" s="134">
        <v>63792</v>
      </c>
      <c r="C14" s="134">
        <v>21620013</v>
      </c>
    </row>
    <row r="15" spans="1:3" ht="11.1" customHeight="1" x14ac:dyDescent="0.2">
      <c r="A15" s="133" t="s">
        <v>23</v>
      </c>
      <c r="B15" s="134">
        <v>16797</v>
      </c>
      <c r="C15" s="134">
        <v>12163379</v>
      </c>
    </row>
    <row r="16" spans="1:3" ht="11.1" customHeight="1" x14ac:dyDescent="0.2">
      <c r="A16" s="133" t="s">
        <v>27</v>
      </c>
      <c r="B16" s="134">
        <v>21788</v>
      </c>
      <c r="C16" s="134">
        <v>9660181</v>
      </c>
    </row>
    <row r="17" spans="1:3" ht="11.1" customHeight="1" x14ac:dyDescent="0.2">
      <c r="A17" s="133" t="s">
        <v>123</v>
      </c>
      <c r="B17" s="134">
        <v>104594</v>
      </c>
      <c r="C17" s="134">
        <v>45365208</v>
      </c>
    </row>
    <row r="18" spans="1:3" ht="11.1" customHeight="1" x14ac:dyDescent="0.2">
      <c r="A18" s="133" t="s">
        <v>147</v>
      </c>
      <c r="B18" s="134">
        <v>57283</v>
      </c>
      <c r="C18" s="134">
        <v>25066230</v>
      </c>
    </row>
    <row r="19" spans="1:3" ht="11.1" customHeight="1" x14ac:dyDescent="0.2">
      <c r="A19" s="133" t="s">
        <v>139</v>
      </c>
      <c r="B19" s="134">
        <v>38500</v>
      </c>
      <c r="C19" s="134">
        <v>17186560</v>
      </c>
    </row>
    <row r="20" spans="1:3" ht="11.1" customHeight="1" x14ac:dyDescent="0.2">
      <c r="A20" s="133" t="s">
        <v>31</v>
      </c>
      <c r="B20" s="134">
        <v>10949</v>
      </c>
      <c r="C20" s="134">
        <v>5036247</v>
      </c>
    </row>
    <row r="21" spans="1:3" ht="11.1" customHeight="1" x14ac:dyDescent="0.2">
      <c r="A21" s="133" t="s">
        <v>33</v>
      </c>
      <c r="B21" s="134">
        <v>14851</v>
      </c>
      <c r="C21" s="134">
        <v>6955368</v>
      </c>
    </row>
    <row r="22" spans="1:3" ht="11.1" customHeight="1" x14ac:dyDescent="0.2">
      <c r="A22" s="133" t="s">
        <v>35</v>
      </c>
      <c r="B22" s="134">
        <v>12035</v>
      </c>
      <c r="C22" s="134">
        <v>5566619</v>
      </c>
    </row>
    <row r="23" spans="1:3" ht="11.1" customHeight="1" x14ac:dyDescent="0.2">
      <c r="A23" s="133" t="s">
        <v>141</v>
      </c>
      <c r="B23" s="134">
        <v>43134</v>
      </c>
      <c r="C23" s="134">
        <v>18831801</v>
      </c>
    </row>
    <row r="24" spans="1:3" ht="11.1" customHeight="1" x14ac:dyDescent="0.2">
      <c r="A24" s="133" t="s">
        <v>37</v>
      </c>
      <c r="B24" s="134">
        <v>38929</v>
      </c>
      <c r="C24" s="134">
        <v>17072054</v>
      </c>
    </row>
    <row r="25" spans="1:3" ht="11.1" customHeight="1" x14ac:dyDescent="0.2">
      <c r="A25" s="133" t="s">
        <v>39</v>
      </c>
      <c r="B25" s="134">
        <v>10790</v>
      </c>
      <c r="C25" s="134">
        <v>5010112</v>
      </c>
    </row>
    <row r="26" spans="1:3" ht="11.1" customHeight="1" x14ac:dyDescent="0.2">
      <c r="A26" s="133" t="s">
        <v>41</v>
      </c>
      <c r="B26" s="134">
        <v>20562</v>
      </c>
      <c r="C26" s="134">
        <v>8984515</v>
      </c>
    </row>
    <row r="27" spans="1:3" ht="11.1" customHeight="1" x14ac:dyDescent="0.2">
      <c r="A27" s="133" t="s">
        <v>157</v>
      </c>
      <c r="B27" s="134">
        <v>50964</v>
      </c>
      <c r="C27" s="134">
        <v>21918767</v>
      </c>
    </row>
    <row r="28" spans="1:3" ht="11.1" customHeight="1" x14ac:dyDescent="0.2">
      <c r="A28" s="133" t="s">
        <v>43</v>
      </c>
      <c r="B28" s="134">
        <v>32666</v>
      </c>
      <c r="C28" s="134">
        <v>14440169</v>
      </c>
    </row>
    <row r="29" spans="1:3" ht="11.1" customHeight="1" x14ac:dyDescent="0.2">
      <c r="A29" s="133" t="s">
        <v>45</v>
      </c>
      <c r="B29" s="134">
        <v>12912</v>
      </c>
      <c r="C29" s="134">
        <v>5981087</v>
      </c>
    </row>
    <row r="30" spans="1:3" ht="11.1" customHeight="1" x14ac:dyDescent="0.2">
      <c r="A30" s="133" t="s">
        <v>47</v>
      </c>
      <c r="B30" s="134">
        <v>27612</v>
      </c>
      <c r="C30" s="134">
        <v>12221439</v>
      </c>
    </row>
    <row r="31" spans="1:3" ht="11.1" customHeight="1" x14ac:dyDescent="0.2">
      <c r="A31" s="133" t="s">
        <v>49</v>
      </c>
      <c r="B31" s="134">
        <v>16063</v>
      </c>
      <c r="C31" s="134">
        <v>7472239</v>
      </c>
    </row>
    <row r="32" spans="1:3" ht="11.1" customHeight="1" x14ac:dyDescent="0.2">
      <c r="A32" s="133" t="s">
        <v>51</v>
      </c>
      <c r="B32" s="134">
        <v>94677</v>
      </c>
      <c r="C32" s="134">
        <v>41599338</v>
      </c>
    </row>
    <row r="33" spans="1:3" ht="11.1" customHeight="1" x14ac:dyDescent="0.2">
      <c r="A33" s="133" t="s">
        <v>53</v>
      </c>
      <c r="B33" s="134">
        <v>19567</v>
      </c>
      <c r="C33" s="134">
        <v>9064641</v>
      </c>
    </row>
    <row r="34" spans="1:3" ht="11.1" customHeight="1" x14ac:dyDescent="0.2">
      <c r="A34" s="133" t="s">
        <v>55</v>
      </c>
      <c r="B34" s="134">
        <v>19969</v>
      </c>
      <c r="C34" s="134">
        <v>8781167</v>
      </c>
    </row>
    <row r="35" spans="1:3" ht="11.1" customHeight="1" x14ac:dyDescent="0.2">
      <c r="A35" s="133" t="s">
        <v>57</v>
      </c>
      <c r="B35" s="134">
        <v>21311</v>
      </c>
      <c r="C35" s="134">
        <v>9473361</v>
      </c>
    </row>
    <row r="36" spans="1:3" ht="11.1" customHeight="1" x14ac:dyDescent="0.2">
      <c r="A36" s="133" t="s">
        <v>59</v>
      </c>
      <c r="B36" s="134">
        <v>33243</v>
      </c>
      <c r="C36" s="134">
        <v>14666037</v>
      </c>
    </row>
    <row r="37" spans="1:3" ht="11.1" customHeight="1" x14ac:dyDescent="0.2">
      <c r="A37" s="133" t="s">
        <v>61</v>
      </c>
      <c r="B37" s="134">
        <v>10028</v>
      </c>
      <c r="C37" s="134">
        <v>4374941</v>
      </c>
    </row>
    <row r="38" spans="1:3" ht="11.1" customHeight="1" x14ac:dyDescent="0.2">
      <c r="A38" s="133" t="s">
        <v>143</v>
      </c>
      <c r="B38" s="134">
        <v>61872</v>
      </c>
      <c r="C38" s="134">
        <v>27694010</v>
      </c>
    </row>
    <row r="39" spans="1:3" ht="11.1" customHeight="1" x14ac:dyDescent="0.2">
      <c r="A39" s="133" t="s">
        <v>145</v>
      </c>
      <c r="B39" s="134">
        <v>53573</v>
      </c>
      <c r="C39" s="134">
        <v>23425688</v>
      </c>
    </row>
    <row r="40" spans="1:3" ht="11.1" customHeight="1" x14ac:dyDescent="0.2">
      <c r="A40" s="133" t="s">
        <v>63</v>
      </c>
      <c r="B40" s="134">
        <v>19653</v>
      </c>
      <c r="C40" s="134">
        <v>9164063</v>
      </c>
    </row>
    <row r="41" spans="1:3" ht="11.1" customHeight="1" x14ac:dyDescent="0.2">
      <c r="A41" s="133" t="s">
        <v>65</v>
      </c>
      <c r="B41" s="134">
        <v>21615</v>
      </c>
      <c r="C41" s="134">
        <v>9749086</v>
      </c>
    </row>
    <row r="42" spans="1:3" ht="11.1" customHeight="1" x14ac:dyDescent="0.2">
      <c r="A42" s="133" t="s">
        <v>67</v>
      </c>
      <c r="B42" s="134">
        <v>14927</v>
      </c>
      <c r="C42" s="134">
        <v>6971195</v>
      </c>
    </row>
    <row r="43" spans="1:3" ht="11.1" customHeight="1" x14ac:dyDescent="0.2">
      <c r="A43" s="133" t="s">
        <v>69</v>
      </c>
      <c r="B43" s="134">
        <v>14035</v>
      </c>
      <c r="C43" s="134">
        <v>6615760</v>
      </c>
    </row>
    <row r="44" spans="1:3" ht="11.1" customHeight="1" x14ac:dyDescent="0.2">
      <c r="A44" s="133" t="s">
        <v>149</v>
      </c>
      <c r="B44" s="134">
        <v>7420</v>
      </c>
      <c r="C44" s="134">
        <v>1882430</v>
      </c>
    </row>
    <row r="45" spans="1:3" ht="11.1" customHeight="1" x14ac:dyDescent="0.2">
      <c r="A45" s="133" t="s">
        <v>71</v>
      </c>
      <c r="B45" s="134">
        <v>48007</v>
      </c>
      <c r="C45" s="134">
        <v>16019935</v>
      </c>
    </row>
    <row r="46" spans="1:3" ht="11.1" customHeight="1" x14ac:dyDescent="0.2">
      <c r="A46" s="133" t="s">
        <v>73</v>
      </c>
      <c r="B46" s="134">
        <v>3992</v>
      </c>
      <c r="C46" s="134">
        <v>1764464</v>
      </c>
    </row>
    <row r="47" spans="1:3" ht="11.1" customHeight="1" x14ac:dyDescent="0.2">
      <c r="A47" s="133" t="s">
        <v>75</v>
      </c>
      <c r="B47" s="134">
        <v>1249</v>
      </c>
      <c r="C47" s="134">
        <v>552081</v>
      </c>
    </row>
    <row r="48" spans="1:3" ht="11.1" customHeight="1" x14ac:dyDescent="0.2">
      <c r="A48" s="133" t="s">
        <v>77</v>
      </c>
      <c r="B48" s="134">
        <v>4964</v>
      </c>
      <c r="C48" s="134">
        <v>1136689</v>
      </c>
    </row>
    <row r="49" spans="1:3" ht="11.1" customHeight="1" x14ac:dyDescent="0.2">
      <c r="A49" s="133" t="s">
        <v>151</v>
      </c>
      <c r="B49" s="134">
        <v>41326</v>
      </c>
      <c r="C49" s="134">
        <v>16500164</v>
      </c>
    </row>
    <row r="50" spans="1:3" ht="11.1" customHeight="1" x14ac:dyDescent="0.2">
      <c r="A50" s="133" t="s">
        <v>155</v>
      </c>
      <c r="B50" s="134">
        <v>36762</v>
      </c>
      <c r="C50" s="134">
        <v>12062806</v>
      </c>
    </row>
    <row r="51" spans="1:3" s="128" customFormat="1" ht="11.1" customHeight="1" x14ac:dyDescent="0.2">
      <c r="A51" s="133" t="s">
        <v>594</v>
      </c>
      <c r="B51" s="134">
        <v>1790980</v>
      </c>
      <c r="C51" s="134">
        <v>776250913</v>
      </c>
    </row>
  </sheetData>
  <mergeCells count="2">
    <mergeCell ref="B1:C1"/>
    <mergeCell ref="A3:C3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H81"/>
  <sheetViews>
    <sheetView view="pageBreakPreview" zoomScale="90" zoomScaleNormal="100" zoomScaleSheetLayoutView="90" workbookViewId="0">
      <pane ySplit="7" topLeftCell="A23" activePane="bottomLeft" state="frozenSplit"/>
      <selection pane="bottomLeft" activeCell="O34" sqref="O34"/>
    </sheetView>
  </sheetViews>
  <sheetFormatPr defaultColWidth="10.33203125" defaultRowHeight="11.45" customHeight="1" x14ac:dyDescent="0.25"/>
  <cols>
    <col min="1" max="1" width="10.33203125" style="1" customWidth="1"/>
    <col min="2" max="2" width="28.6640625" style="2" customWidth="1"/>
    <col min="3" max="7" width="15.5" style="2" customWidth="1"/>
    <col min="8" max="8" width="16.83203125" style="2" customWidth="1"/>
  </cols>
  <sheetData>
    <row r="1" spans="1:8" s="3" customFormat="1" ht="36.950000000000003" customHeight="1" x14ac:dyDescent="0.25">
      <c r="E1" s="243" t="s">
        <v>0</v>
      </c>
      <c r="F1" s="243"/>
      <c r="G1" s="243"/>
      <c r="H1" s="243"/>
    </row>
    <row r="2" spans="1:8" s="2" customFormat="1" ht="15" customHeight="1" x14ac:dyDescent="0.25">
      <c r="H2" s="4" t="s">
        <v>1</v>
      </c>
    </row>
    <row r="3" spans="1:8" s="5" customFormat="1" ht="18.95" customHeight="1" x14ac:dyDescent="0.3">
      <c r="A3" s="7" t="s">
        <v>2</v>
      </c>
      <c r="B3" s="6"/>
      <c r="C3" s="6"/>
      <c r="D3" s="6"/>
      <c r="E3" s="6"/>
      <c r="F3" s="6"/>
      <c r="G3" s="6"/>
      <c r="H3" s="6"/>
    </row>
    <row r="4" spans="1:8" s="3" customFormat="1" ht="15" customHeight="1" x14ac:dyDescent="0.25">
      <c r="A4" s="244" t="s">
        <v>3</v>
      </c>
      <c r="B4" s="244"/>
      <c r="C4" s="244"/>
      <c r="D4" s="244"/>
      <c r="E4" s="244"/>
      <c r="F4" s="244"/>
      <c r="G4" s="244"/>
      <c r="H4" s="244"/>
    </row>
    <row r="5" spans="1:8" ht="15" customHeight="1" x14ac:dyDescent="0.25"/>
    <row r="6" spans="1:8" s="8" customFormat="1" ht="44.1" customHeight="1" x14ac:dyDescent="0.2">
      <c r="A6" s="245" t="s">
        <v>4</v>
      </c>
      <c r="B6" s="245" t="s">
        <v>5</v>
      </c>
      <c r="C6" s="247" t="s">
        <v>6</v>
      </c>
      <c r="D6" s="247"/>
      <c r="E6" s="247" t="s">
        <v>7</v>
      </c>
      <c r="F6" s="247"/>
      <c r="G6" s="245" t="s">
        <v>8</v>
      </c>
      <c r="H6" s="245" t="s">
        <v>9</v>
      </c>
    </row>
    <row r="7" spans="1:8" ht="12.95" customHeight="1" x14ac:dyDescent="0.2">
      <c r="A7" s="246"/>
      <c r="B7" s="246"/>
      <c r="C7" s="9" t="s">
        <v>10</v>
      </c>
      <c r="D7" s="9" t="s">
        <v>11</v>
      </c>
      <c r="E7" s="9" t="s">
        <v>10</v>
      </c>
      <c r="F7" s="9" t="s">
        <v>11</v>
      </c>
      <c r="G7" s="246"/>
      <c r="H7" s="246"/>
    </row>
    <row r="8" spans="1:8" ht="12.95" customHeight="1" x14ac:dyDescent="0.2">
      <c r="A8" s="11" t="s">
        <v>12</v>
      </c>
      <c r="B8" s="11" t="s">
        <v>13</v>
      </c>
      <c r="C8" s="12">
        <v>0</v>
      </c>
      <c r="D8" s="12">
        <v>0</v>
      </c>
      <c r="E8" s="12">
        <v>0</v>
      </c>
      <c r="F8" s="12">
        <v>0</v>
      </c>
      <c r="G8" s="13">
        <v>20026</v>
      </c>
      <c r="H8" s="13">
        <v>20026</v>
      </c>
    </row>
    <row r="9" spans="1:8" ht="12.95" customHeight="1" x14ac:dyDescent="0.2">
      <c r="A9" s="11" t="s">
        <v>14</v>
      </c>
      <c r="B9" s="11" t="s">
        <v>15</v>
      </c>
      <c r="C9" s="12">
        <v>0</v>
      </c>
      <c r="D9" s="13">
        <v>9569546</v>
      </c>
      <c r="E9" s="12">
        <v>0</v>
      </c>
      <c r="F9" s="12">
        <v>0</v>
      </c>
      <c r="G9" s="12">
        <v>0</v>
      </c>
      <c r="H9" s="13">
        <v>9569546</v>
      </c>
    </row>
    <row r="10" spans="1:8" ht="12.95" customHeight="1" x14ac:dyDescent="0.2">
      <c r="A10" s="11" t="s">
        <v>16</v>
      </c>
      <c r="B10" s="11" t="s">
        <v>17</v>
      </c>
      <c r="C10" s="12">
        <v>0</v>
      </c>
      <c r="D10" s="12">
        <v>0</v>
      </c>
      <c r="E10" s="13">
        <v>771937</v>
      </c>
      <c r="F10" s="12">
        <v>0</v>
      </c>
      <c r="G10" s="12">
        <v>0</v>
      </c>
      <c r="H10" s="13">
        <v>771937</v>
      </c>
    </row>
    <row r="11" spans="1:8" ht="12.95" customHeight="1" x14ac:dyDescent="0.2">
      <c r="A11" s="11" t="s">
        <v>18</v>
      </c>
      <c r="B11" s="11" t="s">
        <v>19</v>
      </c>
      <c r="C11" s="12">
        <v>0</v>
      </c>
      <c r="D11" s="13">
        <v>3885039</v>
      </c>
      <c r="E11" s="12">
        <v>0</v>
      </c>
      <c r="F11" s="12">
        <v>0</v>
      </c>
      <c r="G11" s="12">
        <v>0</v>
      </c>
      <c r="H11" s="13">
        <v>3885039</v>
      </c>
    </row>
    <row r="12" spans="1:8" ht="12.95" customHeight="1" x14ac:dyDescent="0.2">
      <c r="A12" s="11" t="s">
        <v>20</v>
      </c>
      <c r="B12" s="11" t="s">
        <v>21</v>
      </c>
      <c r="C12" s="12">
        <v>0</v>
      </c>
      <c r="D12" s="12">
        <v>0</v>
      </c>
      <c r="E12" s="12">
        <v>0</v>
      </c>
      <c r="F12" s="12">
        <v>0</v>
      </c>
      <c r="G12" s="13">
        <v>801222</v>
      </c>
      <c r="H12" s="13">
        <v>801222</v>
      </c>
    </row>
    <row r="13" spans="1:8" ht="12.95" customHeight="1" x14ac:dyDescent="0.2">
      <c r="A13" s="11" t="s">
        <v>22</v>
      </c>
      <c r="B13" s="11" t="s">
        <v>23</v>
      </c>
      <c r="C13" s="12">
        <v>0</v>
      </c>
      <c r="D13" s="13">
        <v>2498615</v>
      </c>
      <c r="E13" s="12">
        <v>0</v>
      </c>
      <c r="F13" s="12">
        <v>0</v>
      </c>
      <c r="G13" s="12">
        <v>0</v>
      </c>
      <c r="H13" s="13">
        <v>2498615</v>
      </c>
    </row>
    <row r="14" spans="1:8" ht="12.95" customHeight="1" x14ac:dyDescent="0.2">
      <c r="A14" s="11" t="s">
        <v>24</v>
      </c>
      <c r="B14" s="11" t="s">
        <v>25</v>
      </c>
      <c r="C14" s="12">
        <v>0</v>
      </c>
      <c r="D14" s="12">
        <v>0</v>
      </c>
      <c r="E14" s="12">
        <v>0</v>
      </c>
      <c r="F14" s="12">
        <v>0</v>
      </c>
      <c r="G14" s="13">
        <v>659673</v>
      </c>
      <c r="H14" s="13">
        <v>659673</v>
      </c>
    </row>
    <row r="15" spans="1:8" ht="12.95" customHeight="1" x14ac:dyDescent="0.2">
      <c r="A15" s="11" t="s">
        <v>26</v>
      </c>
      <c r="B15" s="11" t="s">
        <v>27</v>
      </c>
      <c r="C15" s="12">
        <v>0</v>
      </c>
      <c r="D15" s="13">
        <v>273456</v>
      </c>
      <c r="E15" s="13">
        <v>198994</v>
      </c>
      <c r="F15" s="12">
        <v>0</v>
      </c>
      <c r="G15" s="13">
        <v>267646</v>
      </c>
      <c r="H15" s="13">
        <v>740096</v>
      </c>
    </row>
    <row r="16" spans="1:8" ht="12.95" customHeight="1" x14ac:dyDescent="0.2">
      <c r="A16" s="11" t="s">
        <v>28</v>
      </c>
      <c r="B16" s="11" t="s">
        <v>29</v>
      </c>
      <c r="C16" s="12">
        <v>0</v>
      </c>
      <c r="D16" s="12">
        <v>0</v>
      </c>
      <c r="E16" s="12">
        <v>0</v>
      </c>
      <c r="F16" s="12">
        <v>0</v>
      </c>
      <c r="G16" s="13">
        <v>606664</v>
      </c>
      <c r="H16" s="13">
        <v>606664</v>
      </c>
    </row>
    <row r="17" spans="1:8" ht="12.95" customHeight="1" x14ac:dyDescent="0.2">
      <c r="A17" s="11" t="s">
        <v>30</v>
      </c>
      <c r="B17" s="11" t="s">
        <v>31</v>
      </c>
      <c r="C17" s="12">
        <v>0</v>
      </c>
      <c r="D17" s="12">
        <v>0</v>
      </c>
      <c r="E17" s="12">
        <v>0</v>
      </c>
      <c r="F17" s="12">
        <v>0</v>
      </c>
      <c r="G17" s="13">
        <v>200059</v>
      </c>
      <c r="H17" s="13">
        <v>200059</v>
      </c>
    </row>
    <row r="18" spans="1:8" ht="12.95" customHeight="1" x14ac:dyDescent="0.2">
      <c r="A18" s="11" t="s">
        <v>32</v>
      </c>
      <c r="B18" s="11" t="s">
        <v>33</v>
      </c>
      <c r="C18" s="13">
        <v>999093</v>
      </c>
      <c r="D18" s="12">
        <v>0</v>
      </c>
      <c r="E18" s="13">
        <v>163859</v>
      </c>
      <c r="F18" s="12">
        <v>0</v>
      </c>
      <c r="G18" s="12">
        <v>0</v>
      </c>
      <c r="H18" s="13">
        <v>1162952</v>
      </c>
    </row>
    <row r="19" spans="1:8" ht="12.95" customHeight="1" x14ac:dyDescent="0.2">
      <c r="A19" s="11" t="s">
        <v>34</v>
      </c>
      <c r="B19" s="11" t="s">
        <v>35</v>
      </c>
      <c r="C19" s="13">
        <v>265104</v>
      </c>
      <c r="D19" s="12">
        <v>0</v>
      </c>
      <c r="E19" s="13">
        <v>100789</v>
      </c>
      <c r="F19" s="12">
        <v>0</v>
      </c>
      <c r="G19" s="13">
        <v>228290</v>
      </c>
      <c r="H19" s="13">
        <v>594183</v>
      </c>
    </row>
    <row r="20" spans="1:8" ht="12.95" customHeight="1" x14ac:dyDescent="0.2">
      <c r="A20" s="11" t="s">
        <v>36</v>
      </c>
      <c r="B20" s="11" t="s">
        <v>37</v>
      </c>
      <c r="C20" s="13">
        <v>1266217</v>
      </c>
      <c r="D20" s="12">
        <v>0</v>
      </c>
      <c r="E20" s="13">
        <v>202053</v>
      </c>
      <c r="F20" s="12">
        <v>0</v>
      </c>
      <c r="G20" s="13">
        <v>391100</v>
      </c>
      <c r="H20" s="13">
        <v>1859370</v>
      </c>
    </row>
    <row r="21" spans="1:8" ht="12.95" customHeight="1" x14ac:dyDescent="0.2">
      <c r="A21" s="11" t="s">
        <v>38</v>
      </c>
      <c r="B21" s="11" t="s">
        <v>39</v>
      </c>
      <c r="C21" s="13">
        <v>739867</v>
      </c>
      <c r="D21" s="13">
        <v>843575</v>
      </c>
      <c r="E21" s="13">
        <v>135899</v>
      </c>
      <c r="F21" s="12">
        <v>0</v>
      </c>
      <c r="G21" s="13">
        <v>223819</v>
      </c>
      <c r="H21" s="13">
        <v>1943160</v>
      </c>
    </row>
    <row r="22" spans="1:8" ht="12.95" customHeight="1" x14ac:dyDescent="0.2">
      <c r="A22" s="11" t="s">
        <v>40</v>
      </c>
      <c r="B22" s="11" t="s">
        <v>41</v>
      </c>
      <c r="C22" s="13">
        <v>758411</v>
      </c>
      <c r="D22" s="12">
        <v>0</v>
      </c>
      <c r="E22" s="13">
        <v>129101</v>
      </c>
      <c r="F22" s="12">
        <v>0</v>
      </c>
      <c r="G22" s="13">
        <v>144530</v>
      </c>
      <c r="H22" s="13">
        <v>1032042</v>
      </c>
    </row>
    <row r="23" spans="1:8" ht="12.95" customHeight="1" x14ac:dyDescent="0.2">
      <c r="A23" s="11" t="s">
        <v>42</v>
      </c>
      <c r="B23" s="11" t="s">
        <v>43</v>
      </c>
      <c r="C23" s="13">
        <v>1207013</v>
      </c>
      <c r="D23" s="13">
        <v>417706</v>
      </c>
      <c r="E23" s="13">
        <v>213971</v>
      </c>
      <c r="F23" s="12">
        <v>0</v>
      </c>
      <c r="G23" s="13">
        <v>239123</v>
      </c>
      <c r="H23" s="13">
        <v>2077813</v>
      </c>
    </row>
    <row r="24" spans="1:8" ht="12.95" customHeight="1" x14ac:dyDescent="0.2">
      <c r="A24" s="11" t="s">
        <v>44</v>
      </c>
      <c r="B24" s="11" t="s">
        <v>45</v>
      </c>
      <c r="C24" s="12">
        <v>0</v>
      </c>
      <c r="D24" s="12">
        <v>0</v>
      </c>
      <c r="E24" s="13">
        <v>145248</v>
      </c>
      <c r="F24" s="12">
        <v>0</v>
      </c>
      <c r="G24" s="13">
        <v>236180</v>
      </c>
      <c r="H24" s="13">
        <v>381428</v>
      </c>
    </row>
    <row r="25" spans="1:8" ht="12.95" customHeight="1" x14ac:dyDescent="0.2">
      <c r="A25" s="11" t="s">
        <v>46</v>
      </c>
      <c r="B25" s="11" t="s">
        <v>47</v>
      </c>
      <c r="C25" s="12">
        <v>0</v>
      </c>
      <c r="D25" s="13">
        <v>378650</v>
      </c>
      <c r="E25" s="13">
        <v>202397</v>
      </c>
      <c r="F25" s="12">
        <v>0</v>
      </c>
      <c r="G25" s="13">
        <v>313272</v>
      </c>
      <c r="H25" s="13">
        <v>894319</v>
      </c>
    </row>
    <row r="26" spans="1:8" ht="12.95" customHeight="1" x14ac:dyDescent="0.2">
      <c r="A26" s="11" t="s">
        <v>48</v>
      </c>
      <c r="B26" s="11" t="s">
        <v>49</v>
      </c>
      <c r="C26" s="13">
        <v>849598</v>
      </c>
      <c r="D26" s="12">
        <v>0</v>
      </c>
      <c r="E26" s="13">
        <v>166681</v>
      </c>
      <c r="F26" s="12">
        <v>0</v>
      </c>
      <c r="G26" s="13">
        <v>225914</v>
      </c>
      <c r="H26" s="13">
        <v>1242193</v>
      </c>
    </row>
    <row r="27" spans="1:8" ht="12.95" customHeight="1" x14ac:dyDescent="0.2">
      <c r="A27" s="11" t="s">
        <v>50</v>
      </c>
      <c r="B27" s="11" t="s">
        <v>51</v>
      </c>
      <c r="C27" s="12">
        <v>0</v>
      </c>
      <c r="D27" s="13">
        <v>1462568</v>
      </c>
      <c r="E27" s="13">
        <v>392149</v>
      </c>
      <c r="F27" s="12">
        <v>0</v>
      </c>
      <c r="G27" s="13">
        <v>387299</v>
      </c>
      <c r="H27" s="13">
        <v>2242016</v>
      </c>
    </row>
    <row r="28" spans="1:8" ht="12.95" customHeight="1" x14ac:dyDescent="0.2">
      <c r="A28" s="11" t="s">
        <v>52</v>
      </c>
      <c r="B28" s="11" t="s">
        <v>53</v>
      </c>
      <c r="C28" s="12">
        <v>0</v>
      </c>
      <c r="D28" s="12">
        <v>0</v>
      </c>
      <c r="E28" s="13">
        <v>154687</v>
      </c>
      <c r="F28" s="12">
        <v>0</v>
      </c>
      <c r="G28" s="13">
        <v>260721</v>
      </c>
      <c r="H28" s="13">
        <v>415408</v>
      </c>
    </row>
    <row r="29" spans="1:8" ht="12.95" customHeight="1" x14ac:dyDescent="0.2">
      <c r="A29" s="11" t="s">
        <v>54</v>
      </c>
      <c r="B29" s="11" t="s">
        <v>55</v>
      </c>
      <c r="C29" s="13">
        <v>953288</v>
      </c>
      <c r="D29" s="12">
        <v>0</v>
      </c>
      <c r="E29" s="13">
        <v>168307</v>
      </c>
      <c r="F29" s="12">
        <v>0</v>
      </c>
      <c r="G29" s="13">
        <v>250546</v>
      </c>
      <c r="H29" s="13">
        <v>1372141</v>
      </c>
    </row>
    <row r="30" spans="1:8" ht="12.95" customHeight="1" x14ac:dyDescent="0.2">
      <c r="A30" s="11" t="s">
        <v>56</v>
      </c>
      <c r="B30" s="11" t="s">
        <v>57</v>
      </c>
      <c r="C30" s="12">
        <v>0</v>
      </c>
      <c r="D30" s="12">
        <v>0</v>
      </c>
      <c r="E30" s="13">
        <v>181237</v>
      </c>
      <c r="F30" s="12">
        <v>0</v>
      </c>
      <c r="G30" s="13">
        <v>120760</v>
      </c>
      <c r="H30" s="13">
        <v>301997</v>
      </c>
    </row>
    <row r="31" spans="1:8" ht="12.95" customHeight="1" x14ac:dyDescent="0.2">
      <c r="A31" s="11" t="s">
        <v>58</v>
      </c>
      <c r="B31" s="11" t="s">
        <v>59</v>
      </c>
      <c r="C31" s="13">
        <v>709510</v>
      </c>
      <c r="D31" s="12">
        <v>0</v>
      </c>
      <c r="E31" s="13">
        <v>212100</v>
      </c>
      <c r="F31" s="12">
        <v>0</v>
      </c>
      <c r="G31" s="13">
        <v>235499</v>
      </c>
      <c r="H31" s="13">
        <v>1157109</v>
      </c>
    </row>
    <row r="32" spans="1:8" ht="12.95" customHeight="1" x14ac:dyDescent="0.2">
      <c r="A32" s="11" t="s">
        <v>60</v>
      </c>
      <c r="B32" s="11" t="s">
        <v>61</v>
      </c>
      <c r="C32" s="13">
        <v>692481</v>
      </c>
      <c r="D32" s="13">
        <v>1526160</v>
      </c>
      <c r="E32" s="13">
        <v>92000</v>
      </c>
      <c r="F32" s="12">
        <v>0</v>
      </c>
      <c r="G32" s="13">
        <v>210400</v>
      </c>
      <c r="H32" s="13">
        <v>2521041</v>
      </c>
    </row>
    <row r="33" spans="1:8" ht="12.95" customHeight="1" x14ac:dyDescent="0.2">
      <c r="A33" s="11" t="s">
        <v>62</v>
      </c>
      <c r="B33" s="11" t="s">
        <v>63</v>
      </c>
      <c r="C33" s="13">
        <v>939946</v>
      </c>
      <c r="D33" s="12">
        <v>0</v>
      </c>
      <c r="E33" s="12">
        <v>0</v>
      </c>
      <c r="F33" s="12">
        <v>0</v>
      </c>
      <c r="G33" s="13">
        <v>259974</v>
      </c>
      <c r="H33" s="13">
        <v>1199920</v>
      </c>
    </row>
    <row r="34" spans="1:8" ht="12.95" customHeight="1" x14ac:dyDescent="0.2">
      <c r="A34" s="11" t="s">
        <v>64</v>
      </c>
      <c r="B34" s="11" t="s">
        <v>65</v>
      </c>
      <c r="C34" s="13">
        <v>809229</v>
      </c>
      <c r="D34" s="12">
        <v>0</v>
      </c>
      <c r="E34" s="13">
        <v>120732</v>
      </c>
      <c r="F34" s="12">
        <v>0</v>
      </c>
      <c r="G34" s="13">
        <v>146843</v>
      </c>
      <c r="H34" s="13">
        <v>1076804</v>
      </c>
    </row>
    <row r="35" spans="1:8" ht="12.95" customHeight="1" x14ac:dyDescent="0.2">
      <c r="A35" s="11" t="s">
        <v>66</v>
      </c>
      <c r="B35" s="11" t="s">
        <v>67</v>
      </c>
      <c r="C35" s="12">
        <v>0</v>
      </c>
      <c r="D35" s="13">
        <v>181113</v>
      </c>
      <c r="E35" s="12">
        <v>0</v>
      </c>
      <c r="F35" s="12">
        <v>0</v>
      </c>
      <c r="G35" s="13">
        <v>102491</v>
      </c>
      <c r="H35" s="13">
        <v>283604</v>
      </c>
    </row>
    <row r="36" spans="1:8" ht="12.95" customHeight="1" x14ac:dyDescent="0.2">
      <c r="A36" s="11" t="s">
        <v>68</v>
      </c>
      <c r="B36" s="11" t="s">
        <v>69</v>
      </c>
      <c r="C36" s="13">
        <v>312259</v>
      </c>
      <c r="D36" s="12">
        <v>0</v>
      </c>
      <c r="E36" s="13">
        <v>150141</v>
      </c>
      <c r="F36" s="12">
        <v>0</v>
      </c>
      <c r="G36" s="13">
        <v>239854</v>
      </c>
      <c r="H36" s="13">
        <v>702254</v>
      </c>
    </row>
    <row r="37" spans="1:8" ht="12.95" customHeight="1" x14ac:dyDescent="0.2">
      <c r="A37" s="11" t="s">
        <v>70</v>
      </c>
      <c r="B37" s="11" t="s">
        <v>71</v>
      </c>
      <c r="C37" s="12">
        <v>0</v>
      </c>
      <c r="D37" s="12">
        <v>0</v>
      </c>
      <c r="E37" s="12">
        <v>0</v>
      </c>
      <c r="F37" s="12">
        <v>0</v>
      </c>
      <c r="G37" s="13">
        <v>395150</v>
      </c>
      <c r="H37" s="13">
        <v>395150</v>
      </c>
    </row>
    <row r="38" spans="1:8" ht="12.95" customHeight="1" x14ac:dyDescent="0.2">
      <c r="A38" s="11" t="s">
        <v>72</v>
      </c>
      <c r="B38" s="11" t="s">
        <v>73</v>
      </c>
      <c r="C38" s="12">
        <v>0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</row>
    <row r="39" spans="1:8" ht="12.95" customHeight="1" x14ac:dyDescent="0.2">
      <c r="A39" s="11" t="s">
        <v>74</v>
      </c>
      <c r="B39" s="11" t="s">
        <v>75</v>
      </c>
      <c r="C39" s="12">
        <v>0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</row>
    <row r="40" spans="1:8" ht="12.95" customHeight="1" x14ac:dyDescent="0.2">
      <c r="A40" s="11" t="s">
        <v>76</v>
      </c>
      <c r="B40" s="11" t="s">
        <v>77</v>
      </c>
      <c r="C40" s="12">
        <v>0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</row>
    <row r="41" spans="1:8" ht="12.95" customHeight="1" x14ac:dyDescent="0.2">
      <c r="A41" s="11" t="s">
        <v>78</v>
      </c>
      <c r="B41" s="11" t="s">
        <v>79</v>
      </c>
      <c r="C41" s="12">
        <v>0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</row>
    <row r="42" spans="1:8" ht="12.95" customHeight="1" x14ac:dyDescent="0.2">
      <c r="A42" s="11" t="s">
        <v>80</v>
      </c>
      <c r="B42" s="11" t="s">
        <v>81</v>
      </c>
      <c r="C42" s="12">
        <v>0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</row>
    <row r="43" spans="1:8" ht="12.95" customHeight="1" x14ac:dyDescent="0.2">
      <c r="A43" s="11" t="s">
        <v>82</v>
      </c>
      <c r="B43" s="11" t="s">
        <v>83</v>
      </c>
      <c r="C43" s="12">
        <v>0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</row>
    <row r="44" spans="1:8" ht="12.95" customHeight="1" x14ac:dyDescent="0.2">
      <c r="A44" s="11" t="s">
        <v>84</v>
      </c>
      <c r="B44" s="11" t="s">
        <v>85</v>
      </c>
      <c r="C44" s="12">
        <v>0</v>
      </c>
      <c r="D44" s="12">
        <v>0</v>
      </c>
      <c r="E44" s="12">
        <v>0</v>
      </c>
      <c r="F44" s="12">
        <v>0</v>
      </c>
      <c r="G44" s="12">
        <v>0</v>
      </c>
      <c r="H44" s="12">
        <v>0</v>
      </c>
    </row>
    <row r="45" spans="1:8" ht="12.95" customHeight="1" x14ac:dyDescent="0.2">
      <c r="A45" s="11" t="s">
        <v>86</v>
      </c>
      <c r="B45" s="11" t="s">
        <v>87</v>
      </c>
      <c r="C45" s="12">
        <v>0</v>
      </c>
      <c r="D45" s="12">
        <v>0</v>
      </c>
      <c r="E45" s="13">
        <v>103938</v>
      </c>
      <c r="F45" s="12">
        <v>0</v>
      </c>
      <c r="G45" s="12">
        <v>0</v>
      </c>
      <c r="H45" s="13">
        <v>103938</v>
      </c>
    </row>
    <row r="46" spans="1:8" ht="12.95" customHeight="1" x14ac:dyDescent="0.2">
      <c r="A46" s="11" t="s">
        <v>88</v>
      </c>
      <c r="B46" s="11" t="s">
        <v>89</v>
      </c>
      <c r="C46" s="12">
        <v>0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</row>
    <row r="47" spans="1:8" ht="12.95" customHeight="1" x14ac:dyDescent="0.2">
      <c r="A47" s="11" t="s">
        <v>90</v>
      </c>
      <c r="B47" s="11" t="s">
        <v>91</v>
      </c>
      <c r="C47" s="12">
        <v>0</v>
      </c>
      <c r="D47" s="12">
        <v>0</v>
      </c>
      <c r="E47" s="12">
        <v>0</v>
      </c>
      <c r="F47" s="12">
        <v>0</v>
      </c>
      <c r="G47" s="13">
        <v>109714</v>
      </c>
      <c r="H47" s="13">
        <v>109714</v>
      </c>
    </row>
    <row r="48" spans="1:8" ht="12.95" customHeight="1" x14ac:dyDescent="0.2">
      <c r="A48" s="11" t="s">
        <v>92</v>
      </c>
      <c r="B48" s="11" t="s">
        <v>93</v>
      </c>
      <c r="C48" s="12">
        <v>0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</row>
    <row r="49" spans="1:8" ht="12.95" customHeight="1" x14ac:dyDescent="0.2">
      <c r="A49" s="11" t="s">
        <v>94</v>
      </c>
      <c r="B49" s="11" t="s">
        <v>95</v>
      </c>
      <c r="C49" s="12">
        <v>0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</row>
    <row r="50" spans="1:8" ht="12.95" customHeight="1" x14ac:dyDescent="0.2">
      <c r="A50" s="11" t="s">
        <v>96</v>
      </c>
      <c r="B50" s="11" t="s">
        <v>97</v>
      </c>
      <c r="C50" s="12">
        <v>0</v>
      </c>
      <c r="D50" s="12">
        <v>0</v>
      </c>
      <c r="E50" s="12">
        <v>0</v>
      </c>
      <c r="F50" s="12">
        <v>0</v>
      </c>
      <c r="G50" s="13">
        <v>92800</v>
      </c>
      <c r="H50" s="13">
        <v>92800</v>
      </c>
    </row>
    <row r="51" spans="1:8" ht="12.95" customHeight="1" x14ac:dyDescent="0.2">
      <c r="A51" s="11" t="s">
        <v>98</v>
      </c>
      <c r="B51" s="11" t="s">
        <v>99</v>
      </c>
      <c r="C51" s="12">
        <v>0</v>
      </c>
      <c r="D51" s="12">
        <v>0</v>
      </c>
      <c r="E51" s="12">
        <v>0</v>
      </c>
      <c r="F51" s="12">
        <v>0</v>
      </c>
      <c r="G51" s="12">
        <v>0</v>
      </c>
      <c r="H51" s="12">
        <v>0</v>
      </c>
    </row>
    <row r="52" spans="1:8" ht="12.95" customHeight="1" x14ac:dyDescent="0.2">
      <c r="A52" s="11" t="s">
        <v>100</v>
      </c>
      <c r="B52" s="11" t="s">
        <v>101</v>
      </c>
      <c r="C52" s="12">
        <v>0</v>
      </c>
      <c r="D52" s="12">
        <v>0</v>
      </c>
      <c r="E52" s="12">
        <v>0</v>
      </c>
      <c r="F52" s="12">
        <v>0</v>
      </c>
      <c r="G52" s="12">
        <v>0</v>
      </c>
      <c r="H52" s="12">
        <v>0</v>
      </c>
    </row>
    <row r="53" spans="1:8" ht="12.95" customHeight="1" x14ac:dyDescent="0.2">
      <c r="A53" s="11" t="s">
        <v>102</v>
      </c>
      <c r="B53" s="11" t="s">
        <v>103</v>
      </c>
      <c r="C53" s="12">
        <v>0</v>
      </c>
      <c r="D53" s="12">
        <v>0</v>
      </c>
      <c r="E53" s="12">
        <v>0</v>
      </c>
      <c r="F53" s="12">
        <v>0</v>
      </c>
      <c r="G53" s="13">
        <v>112981</v>
      </c>
      <c r="H53" s="13">
        <v>112981</v>
      </c>
    </row>
    <row r="54" spans="1:8" ht="12.95" customHeight="1" x14ac:dyDescent="0.2">
      <c r="A54" s="11" t="s">
        <v>104</v>
      </c>
      <c r="B54" s="11" t="s">
        <v>105</v>
      </c>
      <c r="C54" s="12">
        <v>0</v>
      </c>
      <c r="D54" s="12">
        <v>0</v>
      </c>
      <c r="E54" s="12">
        <v>0</v>
      </c>
      <c r="F54" s="12">
        <v>0</v>
      </c>
      <c r="G54" s="12">
        <v>0</v>
      </c>
      <c r="H54" s="12">
        <v>0</v>
      </c>
    </row>
    <row r="55" spans="1:8" ht="12.95" customHeight="1" x14ac:dyDescent="0.2">
      <c r="A55" s="11" t="s">
        <v>106</v>
      </c>
      <c r="B55" s="11" t="s">
        <v>107</v>
      </c>
      <c r="C55" s="12">
        <v>0</v>
      </c>
      <c r="D55" s="12">
        <v>0</v>
      </c>
      <c r="E55" s="12">
        <v>0</v>
      </c>
      <c r="F55" s="12">
        <v>0</v>
      </c>
      <c r="G55" s="12">
        <v>0</v>
      </c>
      <c r="H55" s="12">
        <v>0</v>
      </c>
    </row>
    <row r="56" spans="1:8" ht="12.95" customHeight="1" x14ac:dyDescent="0.2">
      <c r="A56" s="11" t="s">
        <v>108</v>
      </c>
      <c r="B56" s="11" t="s">
        <v>109</v>
      </c>
      <c r="C56" s="12">
        <v>0</v>
      </c>
      <c r="D56" s="12">
        <v>0</v>
      </c>
      <c r="E56" s="12">
        <v>0</v>
      </c>
      <c r="F56" s="12">
        <v>0</v>
      </c>
      <c r="G56" s="12">
        <v>0</v>
      </c>
      <c r="H56" s="12">
        <v>0</v>
      </c>
    </row>
    <row r="57" spans="1:8" ht="12.95" customHeight="1" x14ac:dyDescent="0.2">
      <c r="A57" s="11" t="s">
        <v>110</v>
      </c>
      <c r="B57" s="11" t="s">
        <v>111</v>
      </c>
      <c r="C57" s="12">
        <v>0</v>
      </c>
      <c r="D57" s="12">
        <v>0</v>
      </c>
      <c r="E57" s="12">
        <v>0</v>
      </c>
      <c r="F57" s="12">
        <v>0</v>
      </c>
      <c r="G57" s="12">
        <v>0</v>
      </c>
      <c r="H57" s="12">
        <v>0</v>
      </c>
    </row>
    <row r="58" spans="1:8" ht="12.95" customHeight="1" x14ac:dyDescent="0.2">
      <c r="A58" s="11" t="s">
        <v>112</v>
      </c>
      <c r="B58" s="11" t="s">
        <v>113</v>
      </c>
      <c r="C58" s="12">
        <v>0</v>
      </c>
      <c r="D58" s="12">
        <v>0</v>
      </c>
      <c r="E58" s="12">
        <v>0</v>
      </c>
      <c r="F58" s="12">
        <v>0</v>
      </c>
      <c r="G58" s="12">
        <v>0</v>
      </c>
      <c r="H58" s="12">
        <v>0</v>
      </c>
    </row>
    <row r="59" spans="1:8" ht="12.95" customHeight="1" x14ac:dyDescent="0.2">
      <c r="A59" s="11" t="s">
        <v>114</v>
      </c>
      <c r="B59" s="11" t="s">
        <v>115</v>
      </c>
      <c r="C59" s="12">
        <v>0</v>
      </c>
      <c r="D59" s="12">
        <v>0</v>
      </c>
      <c r="E59" s="12">
        <v>0</v>
      </c>
      <c r="F59" s="12">
        <v>0</v>
      </c>
      <c r="G59" s="13">
        <v>98801</v>
      </c>
      <c r="H59" s="13">
        <v>98801</v>
      </c>
    </row>
    <row r="60" spans="1:8" ht="12.95" customHeight="1" x14ac:dyDescent="0.2">
      <c r="A60" s="11" t="s">
        <v>116</v>
      </c>
      <c r="B60" s="11" t="s">
        <v>117</v>
      </c>
      <c r="C60" s="12">
        <v>0</v>
      </c>
      <c r="D60" s="12">
        <v>0</v>
      </c>
      <c r="E60" s="12">
        <v>0</v>
      </c>
      <c r="F60" s="12">
        <v>0</v>
      </c>
      <c r="G60" s="13">
        <v>213427</v>
      </c>
      <c r="H60" s="13">
        <v>213427</v>
      </c>
    </row>
    <row r="61" spans="1:8" ht="12.95" customHeight="1" x14ac:dyDescent="0.2">
      <c r="A61" s="11" t="s">
        <v>118</v>
      </c>
      <c r="B61" s="11" t="s">
        <v>119</v>
      </c>
      <c r="C61" s="13">
        <v>2275961</v>
      </c>
      <c r="D61" s="12">
        <v>0</v>
      </c>
      <c r="E61" s="12">
        <v>0</v>
      </c>
      <c r="F61" s="12">
        <v>0</v>
      </c>
      <c r="G61" s="13">
        <v>130001</v>
      </c>
      <c r="H61" s="13">
        <v>2405962</v>
      </c>
    </row>
    <row r="62" spans="1:8" ht="12.95" customHeight="1" x14ac:dyDescent="0.2">
      <c r="A62" s="11" t="s">
        <v>120</v>
      </c>
      <c r="B62" s="11" t="s">
        <v>121</v>
      </c>
      <c r="C62" s="12">
        <v>0</v>
      </c>
      <c r="D62" s="12">
        <v>0</v>
      </c>
      <c r="E62" s="12">
        <v>0</v>
      </c>
      <c r="F62" s="12">
        <v>0</v>
      </c>
      <c r="G62" s="12">
        <v>0</v>
      </c>
      <c r="H62" s="12">
        <v>0</v>
      </c>
    </row>
    <row r="63" spans="1:8" ht="12.95" customHeight="1" x14ac:dyDescent="0.2">
      <c r="A63" s="11" t="s">
        <v>122</v>
      </c>
      <c r="B63" s="11" t="s">
        <v>123</v>
      </c>
      <c r="C63" s="13">
        <v>2788790</v>
      </c>
      <c r="D63" s="12">
        <v>0</v>
      </c>
      <c r="E63" s="13">
        <v>465890</v>
      </c>
      <c r="F63" s="12">
        <v>0</v>
      </c>
      <c r="G63" s="13">
        <v>692166</v>
      </c>
      <c r="H63" s="13">
        <v>3946846</v>
      </c>
    </row>
    <row r="64" spans="1:8" ht="12.95" customHeight="1" x14ac:dyDescent="0.2">
      <c r="A64" s="11" t="s">
        <v>124</v>
      </c>
      <c r="B64" s="11" t="s">
        <v>125</v>
      </c>
      <c r="C64" s="12">
        <v>0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</row>
    <row r="65" spans="1:8" ht="12.95" customHeight="1" x14ac:dyDescent="0.2">
      <c r="A65" s="11" t="s">
        <v>126</v>
      </c>
      <c r="B65" s="11" t="s">
        <v>127</v>
      </c>
      <c r="C65" s="13">
        <v>792860</v>
      </c>
      <c r="D65" s="12">
        <v>0</v>
      </c>
      <c r="E65" s="12">
        <v>0</v>
      </c>
      <c r="F65" s="12">
        <v>0</v>
      </c>
      <c r="G65" s="12">
        <v>0</v>
      </c>
      <c r="H65" s="13">
        <v>792860</v>
      </c>
    </row>
    <row r="66" spans="1:8" ht="12.95" customHeight="1" x14ac:dyDescent="0.2">
      <c r="A66" s="11" t="s">
        <v>128</v>
      </c>
      <c r="B66" s="11" t="s">
        <v>129</v>
      </c>
      <c r="C66" s="13">
        <v>1958764</v>
      </c>
      <c r="D66" s="12">
        <v>0</v>
      </c>
      <c r="E66" s="12">
        <v>0</v>
      </c>
      <c r="F66" s="12">
        <v>0</v>
      </c>
      <c r="G66" s="12">
        <v>0</v>
      </c>
      <c r="H66" s="13">
        <v>1958764</v>
      </c>
    </row>
    <row r="67" spans="1:8" ht="12.95" customHeight="1" x14ac:dyDescent="0.2">
      <c r="A67" s="11" t="s">
        <v>130</v>
      </c>
      <c r="B67" s="11" t="s">
        <v>131</v>
      </c>
      <c r="C67" s="12">
        <v>0</v>
      </c>
      <c r="D67" s="12">
        <v>0</v>
      </c>
      <c r="E67" s="13">
        <v>2069989</v>
      </c>
      <c r="F67" s="12">
        <v>0</v>
      </c>
      <c r="G67" s="12">
        <v>0</v>
      </c>
      <c r="H67" s="13">
        <v>2069989</v>
      </c>
    </row>
    <row r="68" spans="1:8" ht="12.95" customHeight="1" x14ac:dyDescent="0.2">
      <c r="A68" s="11" t="s">
        <v>132</v>
      </c>
      <c r="B68" s="11" t="s">
        <v>133</v>
      </c>
      <c r="C68" s="12">
        <v>0</v>
      </c>
      <c r="D68" s="12">
        <v>0</v>
      </c>
      <c r="E68" s="12">
        <v>0</v>
      </c>
      <c r="F68" s="12">
        <v>0</v>
      </c>
      <c r="G68" s="13">
        <v>3732325</v>
      </c>
      <c r="H68" s="13">
        <v>3732325</v>
      </c>
    </row>
    <row r="69" spans="1:8" ht="12.95" customHeight="1" x14ac:dyDescent="0.2">
      <c r="A69" s="11" t="s">
        <v>134</v>
      </c>
      <c r="B69" s="11" t="s">
        <v>135</v>
      </c>
      <c r="C69" s="13">
        <v>4805278</v>
      </c>
      <c r="D69" s="12">
        <v>0</v>
      </c>
      <c r="E69" s="12">
        <v>0</v>
      </c>
      <c r="F69" s="12">
        <v>0</v>
      </c>
      <c r="G69" s="12">
        <v>0</v>
      </c>
      <c r="H69" s="13">
        <v>4805278</v>
      </c>
    </row>
    <row r="70" spans="1:8" ht="12.95" customHeight="1" x14ac:dyDescent="0.2">
      <c r="A70" s="11" t="s">
        <v>136</v>
      </c>
      <c r="B70" s="11" t="s">
        <v>137</v>
      </c>
      <c r="C70" s="12">
        <v>0</v>
      </c>
      <c r="D70" s="12">
        <v>0</v>
      </c>
      <c r="E70" s="12">
        <v>0</v>
      </c>
      <c r="F70" s="12">
        <v>0</v>
      </c>
      <c r="G70" s="12">
        <v>0</v>
      </c>
      <c r="H70" s="12">
        <v>0</v>
      </c>
    </row>
    <row r="71" spans="1:8" ht="12.95" customHeight="1" x14ac:dyDescent="0.2">
      <c r="A71" s="11" t="s">
        <v>138</v>
      </c>
      <c r="B71" s="11" t="s">
        <v>139</v>
      </c>
      <c r="C71" s="12">
        <v>0</v>
      </c>
      <c r="D71" s="12">
        <v>0</v>
      </c>
      <c r="E71" s="13">
        <v>236745</v>
      </c>
      <c r="F71" s="12">
        <v>0</v>
      </c>
      <c r="G71" s="13">
        <v>253050</v>
      </c>
      <c r="H71" s="13">
        <v>489795</v>
      </c>
    </row>
    <row r="72" spans="1:8" ht="12.95" customHeight="1" x14ac:dyDescent="0.2">
      <c r="A72" s="11" t="s">
        <v>140</v>
      </c>
      <c r="B72" s="11" t="s">
        <v>141</v>
      </c>
      <c r="C72" s="13">
        <v>667814</v>
      </c>
      <c r="D72" s="12">
        <v>0</v>
      </c>
      <c r="E72" s="12">
        <v>0</v>
      </c>
      <c r="F72" s="12">
        <v>0</v>
      </c>
      <c r="G72" s="13">
        <v>439962</v>
      </c>
      <c r="H72" s="13">
        <v>1107776</v>
      </c>
    </row>
    <row r="73" spans="1:8" ht="12.95" customHeight="1" x14ac:dyDescent="0.2">
      <c r="A73" s="11" t="s">
        <v>142</v>
      </c>
      <c r="B73" s="11" t="s">
        <v>143</v>
      </c>
      <c r="C73" s="13">
        <v>1481227</v>
      </c>
      <c r="D73" s="13">
        <v>1683000</v>
      </c>
      <c r="E73" s="13">
        <v>310758</v>
      </c>
      <c r="F73" s="12">
        <v>0</v>
      </c>
      <c r="G73" s="13">
        <v>584209</v>
      </c>
      <c r="H73" s="13">
        <v>4059194</v>
      </c>
    </row>
    <row r="74" spans="1:8" ht="12.95" customHeight="1" x14ac:dyDescent="0.2">
      <c r="A74" s="11" t="s">
        <v>144</v>
      </c>
      <c r="B74" s="11" t="s">
        <v>145</v>
      </c>
      <c r="C74" s="13">
        <v>1609009</v>
      </c>
      <c r="D74" s="13">
        <v>744386</v>
      </c>
      <c r="E74" s="13">
        <v>315305</v>
      </c>
      <c r="F74" s="12">
        <v>0</v>
      </c>
      <c r="G74" s="13">
        <v>524310</v>
      </c>
      <c r="H74" s="13">
        <v>3193010</v>
      </c>
    </row>
    <row r="75" spans="1:8" ht="12.95" customHeight="1" x14ac:dyDescent="0.2">
      <c r="A75" s="11" t="s">
        <v>146</v>
      </c>
      <c r="B75" s="11" t="s">
        <v>147</v>
      </c>
      <c r="C75" s="12">
        <v>0</v>
      </c>
      <c r="D75" s="13">
        <v>1861454</v>
      </c>
      <c r="E75" s="13">
        <v>321349</v>
      </c>
      <c r="F75" s="12">
        <v>0</v>
      </c>
      <c r="G75" s="12">
        <v>0</v>
      </c>
      <c r="H75" s="13">
        <v>2182803</v>
      </c>
    </row>
    <row r="76" spans="1:8" ht="12.95" customHeight="1" x14ac:dyDescent="0.2">
      <c r="A76" s="11" t="s">
        <v>148</v>
      </c>
      <c r="B76" s="11" t="s">
        <v>149</v>
      </c>
      <c r="C76" s="12">
        <v>0</v>
      </c>
      <c r="D76" s="12">
        <v>0</v>
      </c>
      <c r="E76" s="12">
        <v>0</v>
      </c>
      <c r="F76" s="12">
        <v>0</v>
      </c>
      <c r="G76" s="12">
        <v>0</v>
      </c>
      <c r="H76" s="12">
        <v>0</v>
      </c>
    </row>
    <row r="77" spans="1:8" ht="12.95" customHeight="1" x14ac:dyDescent="0.2">
      <c r="A77" s="11" t="s">
        <v>150</v>
      </c>
      <c r="B77" s="11" t="s">
        <v>151</v>
      </c>
      <c r="C77" s="12">
        <v>0</v>
      </c>
      <c r="D77" s="12">
        <v>0</v>
      </c>
      <c r="E77" s="13">
        <v>255346</v>
      </c>
      <c r="F77" s="12">
        <v>0</v>
      </c>
      <c r="G77" s="12">
        <v>0</v>
      </c>
      <c r="H77" s="13">
        <v>255346</v>
      </c>
    </row>
    <row r="78" spans="1:8" ht="12.95" customHeight="1" x14ac:dyDescent="0.2">
      <c r="A78" s="11" t="s">
        <v>152</v>
      </c>
      <c r="B78" s="11" t="s">
        <v>153</v>
      </c>
      <c r="C78" s="13">
        <v>4024012</v>
      </c>
      <c r="D78" s="12">
        <v>0</v>
      </c>
      <c r="E78" s="12">
        <v>0</v>
      </c>
      <c r="F78" s="12">
        <v>0</v>
      </c>
      <c r="G78" s="13">
        <v>525480</v>
      </c>
      <c r="H78" s="13">
        <v>4549492</v>
      </c>
    </row>
    <row r="79" spans="1:8" ht="12.95" customHeight="1" x14ac:dyDescent="0.2">
      <c r="A79" s="11" t="s">
        <v>154</v>
      </c>
      <c r="B79" s="11" t="s">
        <v>155</v>
      </c>
      <c r="C79" s="12">
        <v>0</v>
      </c>
      <c r="D79" s="12">
        <v>0</v>
      </c>
      <c r="E79" s="12">
        <v>0</v>
      </c>
      <c r="F79" s="12">
        <v>0</v>
      </c>
      <c r="G79" s="12">
        <v>0</v>
      </c>
      <c r="H79" s="12">
        <v>0</v>
      </c>
    </row>
    <row r="80" spans="1:8" ht="12.95" customHeight="1" x14ac:dyDescent="0.2">
      <c r="A80" s="11" t="s">
        <v>156</v>
      </c>
      <c r="B80" s="11" t="s">
        <v>157</v>
      </c>
      <c r="C80" s="13">
        <v>890616</v>
      </c>
      <c r="D80" s="12">
        <v>0</v>
      </c>
      <c r="E80" s="13">
        <v>253331</v>
      </c>
      <c r="F80" s="12">
        <v>0</v>
      </c>
      <c r="G80" s="13">
        <v>371871</v>
      </c>
      <c r="H80" s="13">
        <v>1515818</v>
      </c>
    </row>
    <row r="81" spans="1:8" ht="12.95" customHeight="1" x14ac:dyDescent="0.2">
      <c r="A81" s="11"/>
      <c r="B81" s="14" t="s">
        <v>158</v>
      </c>
      <c r="C81" s="15">
        <v>31796347</v>
      </c>
      <c r="D81" s="15">
        <v>25325268</v>
      </c>
      <c r="E81" s="15">
        <v>8234933</v>
      </c>
      <c r="F81" s="16">
        <v>0</v>
      </c>
      <c r="G81" s="15">
        <v>15048152</v>
      </c>
      <c r="H81" s="15">
        <v>80404700</v>
      </c>
    </row>
  </sheetData>
  <mergeCells count="8">
    <mergeCell ref="E1:H1"/>
    <mergeCell ref="A4:H4"/>
    <mergeCell ref="A6:A7"/>
    <mergeCell ref="B6:B7"/>
    <mergeCell ref="C6:D6"/>
    <mergeCell ref="E6:F6"/>
    <mergeCell ref="G6:G7"/>
    <mergeCell ref="H6:H7"/>
  </mergeCells>
  <pageMargins left="0.39370078740157483" right="0.39370078740157483" top="0.39370078740157483" bottom="0.39370078740157483" header="0" footer="0"/>
  <pageSetup paperSize="9" scale="90" pageOrder="overThenDown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M72"/>
  <sheetViews>
    <sheetView view="pageBreakPreview" zoomScale="60" zoomScaleNormal="100" workbookViewId="0">
      <pane ySplit="9" topLeftCell="A10" activePane="bottomLeft" state="frozenSplit"/>
      <selection pane="bottomLeft"/>
    </sheetView>
  </sheetViews>
  <sheetFormatPr defaultColWidth="10.33203125" defaultRowHeight="11.45" customHeight="1" x14ac:dyDescent="0.25"/>
  <cols>
    <col min="1" max="1" width="11.5" style="3" customWidth="1"/>
    <col min="2" max="2" width="47.1640625" style="3" customWidth="1"/>
    <col min="3" max="5" width="16.1640625" style="3" customWidth="1"/>
    <col min="6" max="6" width="12" style="3" customWidth="1"/>
    <col min="7" max="7" width="15.83203125" style="3" customWidth="1"/>
    <col min="8" max="8" width="16.5" style="3" customWidth="1"/>
    <col min="9" max="9" width="14.33203125" style="3" customWidth="1"/>
    <col min="10" max="11" width="16" style="3" customWidth="1"/>
    <col min="12" max="12" width="17.6640625" style="3" customWidth="1"/>
    <col min="13" max="13" width="16.6640625" style="3" customWidth="1"/>
  </cols>
  <sheetData>
    <row r="1" spans="1:13" s="17" customFormat="1" ht="36.950000000000003" customHeight="1" x14ac:dyDescent="0.2">
      <c r="H1" s="243" t="s">
        <v>159</v>
      </c>
      <c r="I1" s="243"/>
      <c r="J1" s="243"/>
      <c r="K1" s="243"/>
      <c r="L1" s="243"/>
      <c r="M1" s="243"/>
    </row>
    <row r="2" spans="1:13" s="2" customFormat="1" ht="15" customHeight="1" x14ac:dyDescent="0.25">
      <c r="M2" s="18" t="s">
        <v>1</v>
      </c>
    </row>
    <row r="3" spans="1:13" s="5" customFormat="1" ht="69.95" customHeight="1" x14ac:dyDescent="0.3">
      <c r="A3" s="20" t="s">
        <v>160</v>
      </c>
      <c r="B3" s="19"/>
      <c r="C3" s="19"/>
      <c r="D3" s="19"/>
      <c r="E3" s="19"/>
      <c r="F3" s="19"/>
      <c r="G3" s="19"/>
      <c r="H3" s="19"/>
      <c r="I3" s="19"/>
      <c r="J3" s="19"/>
      <c r="M3" s="21"/>
    </row>
    <row r="4" spans="1:13" s="17" customFormat="1" ht="15" customHeight="1" x14ac:dyDescent="0.2">
      <c r="A4" s="244" t="s">
        <v>3</v>
      </c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44"/>
    </row>
    <row r="5" spans="1:13" s="17" customFormat="1" ht="15" customHeight="1" x14ac:dyDescent="0.2"/>
    <row r="6" spans="1:13" s="22" customFormat="1" ht="15.95" customHeight="1" x14ac:dyDescent="0.25">
      <c r="A6" s="22" t="s">
        <v>161</v>
      </c>
      <c r="D6" s="248" t="s">
        <v>162</v>
      </c>
      <c r="E6" s="248"/>
      <c r="F6" s="23"/>
    </row>
    <row r="7" spans="1:13" s="22" customFormat="1" ht="15.95" customHeight="1" x14ac:dyDescent="0.25"/>
    <row r="8" spans="1:13" s="8" customFormat="1" ht="32.1" customHeight="1" x14ac:dyDescent="0.2">
      <c r="A8" s="245" t="s">
        <v>4</v>
      </c>
      <c r="B8" s="245" t="s">
        <v>5</v>
      </c>
      <c r="C8" s="247" t="s">
        <v>163</v>
      </c>
      <c r="D8" s="247"/>
      <c r="E8" s="247"/>
      <c r="F8" s="247"/>
      <c r="G8" s="247"/>
      <c r="H8" s="247"/>
      <c r="I8" s="247"/>
      <c r="J8" s="247"/>
      <c r="K8" s="247"/>
      <c r="L8" s="247"/>
      <c r="M8" s="247"/>
    </row>
    <row r="9" spans="1:13" s="8" customFormat="1" ht="129" customHeight="1" x14ac:dyDescent="0.2">
      <c r="A9" s="246"/>
      <c r="B9" s="246"/>
      <c r="C9" s="9" t="s">
        <v>164</v>
      </c>
      <c r="D9" s="9" t="s">
        <v>165</v>
      </c>
      <c r="E9" s="9" t="s">
        <v>166</v>
      </c>
      <c r="F9" s="9" t="s">
        <v>167</v>
      </c>
      <c r="G9" s="9" t="s">
        <v>168</v>
      </c>
      <c r="H9" s="9" t="s">
        <v>169</v>
      </c>
      <c r="I9" s="9" t="s">
        <v>170</v>
      </c>
      <c r="J9" s="9" t="s">
        <v>171</v>
      </c>
      <c r="K9" s="9" t="s">
        <v>172</v>
      </c>
      <c r="L9" s="9" t="s">
        <v>173</v>
      </c>
      <c r="M9" s="9" t="s">
        <v>174</v>
      </c>
    </row>
    <row r="10" spans="1:13" ht="12.95" customHeight="1" x14ac:dyDescent="0.2">
      <c r="A10" s="11" t="s">
        <v>132</v>
      </c>
      <c r="B10" s="11" t="s">
        <v>133</v>
      </c>
      <c r="C10" s="24">
        <v>4</v>
      </c>
      <c r="D10" s="24">
        <v>100</v>
      </c>
      <c r="E10" s="24">
        <v>3</v>
      </c>
      <c r="F10" s="24">
        <v>12</v>
      </c>
      <c r="G10" s="13">
        <v>3536547</v>
      </c>
      <c r="H10" s="13">
        <v>195778</v>
      </c>
      <c r="I10" s="13">
        <v>3732325</v>
      </c>
      <c r="J10" s="24">
        <v>153</v>
      </c>
      <c r="K10" s="13">
        <v>3732325</v>
      </c>
      <c r="L10" s="12">
        <v>0</v>
      </c>
      <c r="M10" s="13">
        <v>3732325</v>
      </c>
    </row>
    <row r="11" spans="1:13" ht="12.95" customHeight="1" x14ac:dyDescent="0.2">
      <c r="A11" s="11" t="s">
        <v>12</v>
      </c>
      <c r="B11" s="11" t="s">
        <v>13</v>
      </c>
      <c r="C11" s="24">
        <v>2</v>
      </c>
      <c r="D11" s="24">
        <v>50</v>
      </c>
      <c r="E11" s="24">
        <v>2</v>
      </c>
      <c r="F11" s="25">
        <v>4.5</v>
      </c>
      <c r="G11" s="13">
        <v>28205</v>
      </c>
      <c r="H11" s="12">
        <v>0</v>
      </c>
      <c r="I11" s="13">
        <v>28205</v>
      </c>
      <c r="J11" s="24">
        <v>71</v>
      </c>
      <c r="K11" s="13">
        <v>20026</v>
      </c>
      <c r="L11" s="12">
        <v>0</v>
      </c>
      <c r="M11" s="13">
        <v>20026</v>
      </c>
    </row>
    <row r="12" spans="1:13" ht="12.95" customHeight="1" x14ac:dyDescent="0.2">
      <c r="A12" s="11" t="s">
        <v>152</v>
      </c>
      <c r="B12" s="11" t="s">
        <v>153</v>
      </c>
      <c r="C12" s="24">
        <v>3</v>
      </c>
      <c r="D12" s="24">
        <v>75</v>
      </c>
      <c r="E12" s="24">
        <v>3</v>
      </c>
      <c r="F12" s="24">
        <v>9</v>
      </c>
      <c r="G12" s="13">
        <v>378647</v>
      </c>
      <c r="H12" s="13">
        <v>146833</v>
      </c>
      <c r="I12" s="13">
        <v>525480</v>
      </c>
      <c r="J12" s="24">
        <v>129</v>
      </c>
      <c r="K12" s="13">
        <v>525480</v>
      </c>
      <c r="L12" s="12">
        <v>0</v>
      </c>
      <c r="M12" s="13">
        <v>525480</v>
      </c>
    </row>
    <row r="13" spans="1:13" ht="12.95" customHeight="1" x14ac:dyDescent="0.2">
      <c r="A13" s="11" t="s">
        <v>20</v>
      </c>
      <c r="B13" s="11" t="s">
        <v>21</v>
      </c>
      <c r="C13" s="24">
        <v>3</v>
      </c>
      <c r="D13" s="24">
        <v>75</v>
      </c>
      <c r="E13" s="24">
        <v>3</v>
      </c>
      <c r="F13" s="24">
        <v>9</v>
      </c>
      <c r="G13" s="13">
        <v>753416</v>
      </c>
      <c r="H13" s="13">
        <v>146833</v>
      </c>
      <c r="I13" s="13">
        <v>900249</v>
      </c>
      <c r="J13" s="24">
        <v>89</v>
      </c>
      <c r="K13" s="13">
        <v>801222</v>
      </c>
      <c r="L13" s="12">
        <v>0</v>
      </c>
      <c r="M13" s="13">
        <v>801222</v>
      </c>
    </row>
    <row r="14" spans="1:13" ht="12.95" customHeight="1" x14ac:dyDescent="0.2">
      <c r="A14" s="11" t="s">
        <v>118</v>
      </c>
      <c r="B14" s="11" t="s">
        <v>119</v>
      </c>
      <c r="C14" s="24">
        <v>2</v>
      </c>
      <c r="D14" s="26">
        <v>66.67</v>
      </c>
      <c r="E14" s="24">
        <v>3</v>
      </c>
      <c r="F14" s="24">
        <v>6</v>
      </c>
      <c r="G14" s="13">
        <v>32112</v>
      </c>
      <c r="H14" s="13">
        <v>97889</v>
      </c>
      <c r="I14" s="13">
        <v>130001</v>
      </c>
      <c r="J14" s="24">
        <v>114</v>
      </c>
      <c r="K14" s="13">
        <v>130001</v>
      </c>
      <c r="L14" s="12">
        <v>0</v>
      </c>
      <c r="M14" s="13">
        <v>130001</v>
      </c>
    </row>
    <row r="15" spans="1:13" ht="12.95" customHeight="1" x14ac:dyDescent="0.2">
      <c r="A15" s="11" t="s">
        <v>24</v>
      </c>
      <c r="B15" s="11" t="s">
        <v>25</v>
      </c>
      <c r="C15" s="24">
        <v>3</v>
      </c>
      <c r="D15" s="24">
        <v>75</v>
      </c>
      <c r="E15" s="24">
        <v>3</v>
      </c>
      <c r="F15" s="24">
        <v>9</v>
      </c>
      <c r="G15" s="13">
        <v>512840</v>
      </c>
      <c r="H15" s="13">
        <v>146833</v>
      </c>
      <c r="I15" s="13">
        <v>659673</v>
      </c>
      <c r="J15" s="24">
        <v>98</v>
      </c>
      <c r="K15" s="13">
        <v>659673</v>
      </c>
      <c r="L15" s="12">
        <v>0</v>
      </c>
      <c r="M15" s="13">
        <v>659673</v>
      </c>
    </row>
    <row r="16" spans="1:13" ht="12.95" customHeight="1" x14ac:dyDescent="0.2">
      <c r="A16" s="11" t="s">
        <v>26</v>
      </c>
      <c r="B16" s="11" t="s">
        <v>27</v>
      </c>
      <c r="C16" s="24">
        <v>3</v>
      </c>
      <c r="D16" s="24">
        <v>75</v>
      </c>
      <c r="E16" s="24">
        <v>3</v>
      </c>
      <c r="F16" s="25">
        <v>7.5</v>
      </c>
      <c r="G16" s="13">
        <v>145285</v>
      </c>
      <c r="H16" s="13">
        <v>122361</v>
      </c>
      <c r="I16" s="13">
        <v>267646</v>
      </c>
      <c r="J16" s="24">
        <v>153</v>
      </c>
      <c r="K16" s="13">
        <v>267646</v>
      </c>
      <c r="L16" s="12">
        <v>0</v>
      </c>
      <c r="M16" s="13">
        <v>267646</v>
      </c>
    </row>
    <row r="17" spans="1:13" ht="12.95" customHeight="1" x14ac:dyDescent="0.2">
      <c r="A17" s="11" t="s">
        <v>122</v>
      </c>
      <c r="B17" s="11" t="s">
        <v>123</v>
      </c>
      <c r="C17" s="24">
        <v>3</v>
      </c>
      <c r="D17" s="24">
        <v>75</v>
      </c>
      <c r="E17" s="24">
        <v>3</v>
      </c>
      <c r="F17" s="25">
        <v>7.5</v>
      </c>
      <c r="G17" s="13">
        <v>655354</v>
      </c>
      <c r="H17" s="13">
        <v>122361</v>
      </c>
      <c r="I17" s="13">
        <v>777715</v>
      </c>
      <c r="J17" s="24">
        <v>89</v>
      </c>
      <c r="K17" s="13">
        <v>692166</v>
      </c>
      <c r="L17" s="12">
        <v>0</v>
      </c>
      <c r="M17" s="13">
        <v>692166</v>
      </c>
    </row>
    <row r="18" spans="1:13" ht="12.95" customHeight="1" x14ac:dyDescent="0.2">
      <c r="A18" s="11" t="s">
        <v>28</v>
      </c>
      <c r="B18" s="11" t="s">
        <v>29</v>
      </c>
      <c r="C18" s="24">
        <v>4</v>
      </c>
      <c r="D18" s="24">
        <v>100</v>
      </c>
      <c r="E18" s="24">
        <v>3</v>
      </c>
      <c r="F18" s="24">
        <v>12</v>
      </c>
      <c r="G18" s="13">
        <v>410886</v>
      </c>
      <c r="H18" s="13">
        <v>195778</v>
      </c>
      <c r="I18" s="13">
        <v>606664</v>
      </c>
      <c r="J18" s="24">
        <v>113</v>
      </c>
      <c r="K18" s="13">
        <v>606664</v>
      </c>
      <c r="L18" s="12">
        <v>0</v>
      </c>
      <c r="M18" s="13">
        <v>606664</v>
      </c>
    </row>
    <row r="19" spans="1:13" ht="12.95" customHeight="1" x14ac:dyDescent="0.2">
      <c r="A19" s="11" t="s">
        <v>138</v>
      </c>
      <c r="B19" s="11" t="s">
        <v>139</v>
      </c>
      <c r="C19" s="24">
        <v>2</v>
      </c>
      <c r="D19" s="24">
        <v>50</v>
      </c>
      <c r="E19" s="24">
        <v>2</v>
      </c>
      <c r="F19" s="24">
        <v>6</v>
      </c>
      <c r="G19" s="13">
        <v>253050</v>
      </c>
      <c r="H19" s="12">
        <v>0</v>
      </c>
      <c r="I19" s="13">
        <v>253050</v>
      </c>
      <c r="J19" s="24">
        <v>124</v>
      </c>
      <c r="K19" s="13">
        <v>253050</v>
      </c>
      <c r="L19" s="12">
        <v>0</v>
      </c>
      <c r="M19" s="13">
        <v>253050</v>
      </c>
    </row>
    <row r="20" spans="1:13" ht="12.95" customHeight="1" x14ac:dyDescent="0.2">
      <c r="A20" s="11" t="s">
        <v>30</v>
      </c>
      <c r="B20" s="11" t="s">
        <v>31</v>
      </c>
      <c r="C20" s="24">
        <v>3</v>
      </c>
      <c r="D20" s="24">
        <v>75</v>
      </c>
      <c r="E20" s="24">
        <v>3</v>
      </c>
      <c r="F20" s="25">
        <v>7.5</v>
      </c>
      <c r="G20" s="13">
        <v>77698</v>
      </c>
      <c r="H20" s="13">
        <v>122361</v>
      </c>
      <c r="I20" s="13">
        <v>200059</v>
      </c>
      <c r="J20" s="24">
        <v>107</v>
      </c>
      <c r="K20" s="13">
        <v>200059</v>
      </c>
      <c r="L20" s="12">
        <v>0</v>
      </c>
      <c r="M20" s="13">
        <v>200059</v>
      </c>
    </row>
    <row r="21" spans="1:13" ht="12.95" customHeight="1" x14ac:dyDescent="0.2">
      <c r="A21" s="11" t="s">
        <v>32</v>
      </c>
      <c r="B21" s="11" t="s">
        <v>33</v>
      </c>
      <c r="C21" s="24">
        <v>3</v>
      </c>
      <c r="D21" s="24">
        <v>75</v>
      </c>
      <c r="E21" s="24">
        <v>3</v>
      </c>
      <c r="F21" s="24">
        <v>9</v>
      </c>
      <c r="G21" s="13">
        <v>87295</v>
      </c>
      <c r="H21" s="13">
        <v>146833</v>
      </c>
      <c r="I21" s="13">
        <v>234128</v>
      </c>
      <c r="J21" s="24">
        <v>61</v>
      </c>
      <c r="K21" s="12">
        <v>0</v>
      </c>
      <c r="L21" s="12">
        <v>0</v>
      </c>
      <c r="M21" s="12">
        <v>0</v>
      </c>
    </row>
    <row r="22" spans="1:13" ht="12.95" customHeight="1" x14ac:dyDescent="0.2">
      <c r="A22" s="11" t="s">
        <v>34</v>
      </c>
      <c r="B22" s="11" t="s">
        <v>35</v>
      </c>
      <c r="C22" s="24">
        <v>3</v>
      </c>
      <c r="D22" s="24">
        <v>75</v>
      </c>
      <c r="E22" s="24">
        <v>3</v>
      </c>
      <c r="F22" s="24">
        <v>9</v>
      </c>
      <c r="G22" s="13">
        <v>81457</v>
      </c>
      <c r="H22" s="13">
        <v>146833</v>
      </c>
      <c r="I22" s="13">
        <v>228290</v>
      </c>
      <c r="J22" s="24">
        <v>131</v>
      </c>
      <c r="K22" s="13">
        <v>228290</v>
      </c>
      <c r="L22" s="12">
        <v>0</v>
      </c>
      <c r="M22" s="13">
        <v>228290</v>
      </c>
    </row>
    <row r="23" spans="1:13" ht="12.95" customHeight="1" x14ac:dyDescent="0.2">
      <c r="A23" s="11" t="s">
        <v>140</v>
      </c>
      <c r="B23" s="11" t="s">
        <v>141</v>
      </c>
      <c r="C23" s="24">
        <v>3</v>
      </c>
      <c r="D23" s="24">
        <v>75</v>
      </c>
      <c r="E23" s="24">
        <v>3</v>
      </c>
      <c r="F23" s="24">
        <v>9</v>
      </c>
      <c r="G23" s="13">
        <v>293129</v>
      </c>
      <c r="H23" s="13">
        <v>146833</v>
      </c>
      <c r="I23" s="13">
        <v>439962</v>
      </c>
      <c r="J23" s="24">
        <v>90</v>
      </c>
      <c r="K23" s="13">
        <v>439962</v>
      </c>
      <c r="L23" s="12">
        <v>0</v>
      </c>
      <c r="M23" s="13">
        <v>439962</v>
      </c>
    </row>
    <row r="24" spans="1:13" ht="12.95" customHeight="1" x14ac:dyDescent="0.2">
      <c r="A24" s="11" t="s">
        <v>36</v>
      </c>
      <c r="B24" s="11" t="s">
        <v>37</v>
      </c>
      <c r="C24" s="24">
        <v>3</v>
      </c>
      <c r="D24" s="24">
        <v>75</v>
      </c>
      <c r="E24" s="24">
        <v>3</v>
      </c>
      <c r="F24" s="25">
        <v>7.5</v>
      </c>
      <c r="G24" s="13">
        <v>268739</v>
      </c>
      <c r="H24" s="13">
        <v>122361</v>
      </c>
      <c r="I24" s="13">
        <v>391100</v>
      </c>
      <c r="J24" s="24">
        <v>104</v>
      </c>
      <c r="K24" s="13">
        <v>391100</v>
      </c>
      <c r="L24" s="12">
        <v>0</v>
      </c>
      <c r="M24" s="13">
        <v>391100</v>
      </c>
    </row>
    <row r="25" spans="1:13" ht="12.95" customHeight="1" x14ac:dyDescent="0.2">
      <c r="A25" s="11" t="s">
        <v>38</v>
      </c>
      <c r="B25" s="11" t="s">
        <v>39</v>
      </c>
      <c r="C25" s="24">
        <v>3</v>
      </c>
      <c r="D25" s="24">
        <v>75</v>
      </c>
      <c r="E25" s="24">
        <v>3</v>
      </c>
      <c r="F25" s="24">
        <v>9</v>
      </c>
      <c r="G25" s="13">
        <v>76986</v>
      </c>
      <c r="H25" s="13">
        <v>146833</v>
      </c>
      <c r="I25" s="13">
        <v>223819</v>
      </c>
      <c r="J25" s="24">
        <v>138</v>
      </c>
      <c r="K25" s="13">
        <v>223819</v>
      </c>
      <c r="L25" s="12">
        <v>0</v>
      </c>
      <c r="M25" s="13">
        <v>223819</v>
      </c>
    </row>
    <row r="26" spans="1:13" ht="12.95" customHeight="1" x14ac:dyDescent="0.2">
      <c r="A26" s="11" t="s">
        <v>40</v>
      </c>
      <c r="B26" s="11" t="s">
        <v>41</v>
      </c>
      <c r="C26" s="24">
        <v>2</v>
      </c>
      <c r="D26" s="24">
        <v>50</v>
      </c>
      <c r="E26" s="24">
        <v>2</v>
      </c>
      <c r="F26" s="24">
        <v>6</v>
      </c>
      <c r="G26" s="13">
        <v>144530</v>
      </c>
      <c r="H26" s="12">
        <v>0</v>
      </c>
      <c r="I26" s="13">
        <v>144530</v>
      </c>
      <c r="J26" s="24">
        <v>144</v>
      </c>
      <c r="K26" s="13">
        <v>144530</v>
      </c>
      <c r="L26" s="12">
        <v>0</v>
      </c>
      <c r="M26" s="13">
        <v>144530</v>
      </c>
    </row>
    <row r="27" spans="1:13" ht="12.95" customHeight="1" x14ac:dyDescent="0.2">
      <c r="A27" s="11" t="s">
        <v>156</v>
      </c>
      <c r="B27" s="11" t="s">
        <v>157</v>
      </c>
      <c r="C27" s="24">
        <v>2</v>
      </c>
      <c r="D27" s="24">
        <v>50</v>
      </c>
      <c r="E27" s="24">
        <v>2</v>
      </c>
      <c r="F27" s="24">
        <v>6</v>
      </c>
      <c r="G27" s="13">
        <v>371871</v>
      </c>
      <c r="H27" s="12">
        <v>0</v>
      </c>
      <c r="I27" s="13">
        <v>371871</v>
      </c>
      <c r="J27" s="24">
        <v>127</v>
      </c>
      <c r="K27" s="13">
        <v>371871</v>
      </c>
      <c r="L27" s="12">
        <v>0</v>
      </c>
      <c r="M27" s="13">
        <v>371871</v>
      </c>
    </row>
    <row r="28" spans="1:13" ht="12.95" customHeight="1" x14ac:dyDescent="0.2">
      <c r="A28" s="11" t="s">
        <v>42</v>
      </c>
      <c r="B28" s="11" t="s">
        <v>43</v>
      </c>
      <c r="C28" s="24">
        <v>2</v>
      </c>
      <c r="D28" s="24">
        <v>50</v>
      </c>
      <c r="E28" s="24">
        <v>2</v>
      </c>
      <c r="F28" s="24">
        <v>6</v>
      </c>
      <c r="G28" s="13">
        <v>239123</v>
      </c>
      <c r="H28" s="12">
        <v>0</v>
      </c>
      <c r="I28" s="13">
        <v>239123</v>
      </c>
      <c r="J28" s="24">
        <v>116</v>
      </c>
      <c r="K28" s="13">
        <v>239123</v>
      </c>
      <c r="L28" s="12">
        <v>0</v>
      </c>
      <c r="M28" s="13">
        <v>239123</v>
      </c>
    </row>
    <row r="29" spans="1:13" ht="12.95" customHeight="1" x14ac:dyDescent="0.2">
      <c r="A29" s="11" t="s">
        <v>44</v>
      </c>
      <c r="B29" s="11" t="s">
        <v>45</v>
      </c>
      <c r="C29" s="24">
        <v>3</v>
      </c>
      <c r="D29" s="24">
        <v>75</v>
      </c>
      <c r="E29" s="24">
        <v>3</v>
      </c>
      <c r="F29" s="24">
        <v>9</v>
      </c>
      <c r="G29" s="13">
        <v>89347</v>
      </c>
      <c r="H29" s="13">
        <v>146833</v>
      </c>
      <c r="I29" s="13">
        <v>236180</v>
      </c>
      <c r="J29" s="24">
        <v>98</v>
      </c>
      <c r="K29" s="13">
        <v>236180</v>
      </c>
      <c r="L29" s="12">
        <v>0</v>
      </c>
      <c r="M29" s="13">
        <v>236180</v>
      </c>
    </row>
    <row r="30" spans="1:13" ht="12.95" customHeight="1" x14ac:dyDescent="0.2">
      <c r="A30" s="11" t="s">
        <v>46</v>
      </c>
      <c r="B30" s="11" t="s">
        <v>47</v>
      </c>
      <c r="C30" s="24">
        <v>3</v>
      </c>
      <c r="D30" s="24">
        <v>75</v>
      </c>
      <c r="E30" s="24">
        <v>3</v>
      </c>
      <c r="F30" s="24">
        <v>9</v>
      </c>
      <c r="G30" s="13">
        <v>166439</v>
      </c>
      <c r="H30" s="13">
        <v>146833</v>
      </c>
      <c r="I30" s="13">
        <v>313272</v>
      </c>
      <c r="J30" s="24">
        <v>149</v>
      </c>
      <c r="K30" s="13">
        <v>313272</v>
      </c>
      <c r="L30" s="12">
        <v>0</v>
      </c>
      <c r="M30" s="13">
        <v>313272</v>
      </c>
    </row>
    <row r="31" spans="1:13" ht="12.95" customHeight="1" x14ac:dyDescent="0.2">
      <c r="A31" s="11" t="s">
        <v>48</v>
      </c>
      <c r="B31" s="11" t="s">
        <v>49</v>
      </c>
      <c r="C31" s="24">
        <v>3</v>
      </c>
      <c r="D31" s="24">
        <v>75</v>
      </c>
      <c r="E31" s="24">
        <v>3</v>
      </c>
      <c r="F31" s="24">
        <v>9</v>
      </c>
      <c r="G31" s="13">
        <v>109887</v>
      </c>
      <c r="H31" s="13">
        <v>146833</v>
      </c>
      <c r="I31" s="13">
        <v>256720</v>
      </c>
      <c r="J31" s="24">
        <v>88</v>
      </c>
      <c r="K31" s="13">
        <v>225914</v>
      </c>
      <c r="L31" s="12">
        <v>0</v>
      </c>
      <c r="M31" s="13">
        <v>225914</v>
      </c>
    </row>
    <row r="32" spans="1:13" ht="12.95" customHeight="1" x14ac:dyDescent="0.2">
      <c r="A32" s="11" t="s">
        <v>50</v>
      </c>
      <c r="B32" s="11" t="s">
        <v>51</v>
      </c>
      <c r="C32" s="24">
        <v>2</v>
      </c>
      <c r="D32" s="24">
        <v>50</v>
      </c>
      <c r="E32" s="24">
        <v>2</v>
      </c>
      <c r="F32" s="24">
        <v>6</v>
      </c>
      <c r="G32" s="13">
        <v>387299</v>
      </c>
      <c r="H32" s="12">
        <v>0</v>
      </c>
      <c r="I32" s="13">
        <v>387299</v>
      </c>
      <c r="J32" s="24">
        <v>152</v>
      </c>
      <c r="K32" s="13">
        <v>387299</v>
      </c>
      <c r="L32" s="12">
        <v>0</v>
      </c>
      <c r="M32" s="13">
        <v>387299</v>
      </c>
    </row>
    <row r="33" spans="1:13" ht="12.95" customHeight="1" x14ac:dyDescent="0.2">
      <c r="A33" s="11" t="s">
        <v>52</v>
      </c>
      <c r="B33" s="11" t="s">
        <v>53</v>
      </c>
      <c r="C33" s="24">
        <v>3</v>
      </c>
      <c r="D33" s="24">
        <v>75</v>
      </c>
      <c r="E33" s="24">
        <v>3</v>
      </c>
      <c r="F33" s="25">
        <v>7.5</v>
      </c>
      <c r="G33" s="13">
        <v>138360</v>
      </c>
      <c r="H33" s="13">
        <v>122361</v>
      </c>
      <c r="I33" s="13">
        <v>260721</v>
      </c>
      <c r="J33" s="24">
        <v>125</v>
      </c>
      <c r="K33" s="13">
        <v>260721</v>
      </c>
      <c r="L33" s="12">
        <v>0</v>
      </c>
      <c r="M33" s="13">
        <v>260721</v>
      </c>
    </row>
    <row r="34" spans="1:13" ht="12.95" customHeight="1" x14ac:dyDescent="0.2">
      <c r="A34" s="11" t="s">
        <v>54</v>
      </c>
      <c r="B34" s="11" t="s">
        <v>55</v>
      </c>
      <c r="C34" s="24">
        <v>3</v>
      </c>
      <c r="D34" s="24">
        <v>75</v>
      </c>
      <c r="E34" s="24">
        <v>3</v>
      </c>
      <c r="F34" s="25">
        <v>7.5</v>
      </c>
      <c r="G34" s="13">
        <v>128185</v>
      </c>
      <c r="H34" s="13">
        <v>122361</v>
      </c>
      <c r="I34" s="13">
        <v>250546</v>
      </c>
      <c r="J34" s="24">
        <v>171</v>
      </c>
      <c r="K34" s="13">
        <v>250546</v>
      </c>
      <c r="L34" s="12">
        <v>0</v>
      </c>
      <c r="M34" s="13">
        <v>250546</v>
      </c>
    </row>
    <row r="35" spans="1:13" ht="12.95" customHeight="1" x14ac:dyDescent="0.2">
      <c r="A35" s="11" t="s">
        <v>56</v>
      </c>
      <c r="B35" s="11" t="s">
        <v>57</v>
      </c>
      <c r="C35" s="24">
        <v>2</v>
      </c>
      <c r="D35" s="24">
        <v>50</v>
      </c>
      <c r="E35" s="24">
        <v>2</v>
      </c>
      <c r="F35" s="24">
        <v>6</v>
      </c>
      <c r="G35" s="13">
        <v>120760</v>
      </c>
      <c r="H35" s="12">
        <v>0</v>
      </c>
      <c r="I35" s="13">
        <v>120760</v>
      </c>
      <c r="J35" s="24">
        <v>226</v>
      </c>
      <c r="K35" s="13">
        <v>120760</v>
      </c>
      <c r="L35" s="12">
        <v>0</v>
      </c>
      <c r="M35" s="13">
        <v>120760</v>
      </c>
    </row>
    <row r="36" spans="1:13" ht="12.95" customHeight="1" x14ac:dyDescent="0.2">
      <c r="A36" s="11" t="s">
        <v>58</v>
      </c>
      <c r="B36" s="11" t="s">
        <v>59</v>
      </c>
      <c r="C36" s="24">
        <v>2</v>
      </c>
      <c r="D36" s="24">
        <v>50</v>
      </c>
      <c r="E36" s="24">
        <v>2</v>
      </c>
      <c r="F36" s="24">
        <v>6</v>
      </c>
      <c r="G36" s="13">
        <v>235499</v>
      </c>
      <c r="H36" s="12">
        <v>0</v>
      </c>
      <c r="I36" s="13">
        <v>235499</v>
      </c>
      <c r="J36" s="24">
        <v>132</v>
      </c>
      <c r="K36" s="13">
        <v>235499</v>
      </c>
      <c r="L36" s="12">
        <v>0</v>
      </c>
      <c r="M36" s="13">
        <v>235499</v>
      </c>
    </row>
    <row r="37" spans="1:13" ht="12.95" customHeight="1" x14ac:dyDescent="0.2">
      <c r="A37" s="11" t="s">
        <v>60</v>
      </c>
      <c r="B37" s="11" t="s">
        <v>61</v>
      </c>
      <c r="C37" s="24">
        <v>3</v>
      </c>
      <c r="D37" s="24">
        <v>75</v>
      </c>
      <c r="E37" s="24">
        <v>3</v>
      </c>
      <c r="F37" s="24">
        <v>9</v>
      </c>
      <c r="G37" s="13">
        <v>63567</v>
      </c>
      <c r="H37" s="13">
        <v>146833</v>
      </c>
      <c r="I37" s="13">
        <v>210400</v>
      </c>
      <c r="J37" s="24">
        <v>135</v>
      </c>
      <c r="K37" s="13">
        <v>210400</v>
      </c>
      <c r="L37" s="12">
        <v>0</v>
      </c>
      <c r="M37" s="13">
        <v>210400</v>
      </c>
    </row>
    <row r="38" spans="1:13" ht="12.95" customHeight="1" x14ac:dyDescent="0.2">
      <c r="A38" s="11" t="s">
        <v>142</v>
      </c>
      <c r="B38" s="11" t="s">
        <v>143</v>
      </c>
      <c r="C38" s="24">
        <v>4</v>
      </c>
      <c r="D38" s="24">
        <v>100</v>
      </c>
      <c r="E38" s="24">
        <v>3</v>
      </c>
      <c r="F38" s="25">
        <v>10.5</v>
      </c>
      <c r="G38" s="13">
        <v>412903</v>
      </c>
      <c r="H38" s="13">
        <v>171306</v>
      </c>
      <c r="I38" s="13">
        <v>584209</v>
      </c>
      <c r="J38" s="24">
        <v>149</v>
      </c>
      <c r="K38" s="13">
        <v>584209</v>
      </c>
      <c r="L38" s="12">
        <v>0</v>
      </c>
      <c r="M38" s="13">
        <v>584209</v>
      </c>
    </row>
    <row r="39" spans="1:13" ht="12.95" customHeight="1" x14ac:dyDescent="0.2">
      <c r="A39" s="11" t="s">
        <v>144</v>
      </c>
      <c r="B39" s="11" t="s">
        <v>145</v>
      </c>
      <c r="C39" s="24">
        <v>3</v>
      </c>
      <c r="D39" s="24">
        <v>75</v>
      </c>
      <c r="E39" s="24">
        <v>3</v>
      </c>
      <c r="F39" s="24">
        <v>9</v>
      </c>
      <c r="G39" s="13">
        <v>377477</v>
      </c>
      <c r="H39" s="13">
        <v>146833</v>
      </c>
      <c r="I39" s="13">
        <v>524310</v>
      </c>
      <c r="J39" s="24">
        <v>179</v>
      </c>
      <c r="K39" s="13">
        <v>524310</v>
      </c>
      <c r="L39" s="12">
        <v>0</v>
      </c>
      <c r="M39" s="13">
        <v>524310</v>
      </c>
    </row>
    <row r="40" spans="1:13" ht="12.95" customHeight="1" x14ac:dyDescent="0.2">
      <c r="A40" s="11" t="s">
        <v>62</v>
      </c>
      <c r="B40" s="11" t="s">
        <v>63</v>
      </c>
      <c r="C40" s="24">
        <v>3</v>
      </c>
      <c r="D40" s="24">
        <v>75</v>
      </c>
      <c r="E40" s="24">
        <v>3</v>
      </c>
      <c r="F40" s="25">
        <v>7.5</v>
      </c>
      <c r="G40" s="13">
        <v>137613</v>
      </c>
      <c r="H40" s="13">
        <v>122361</v>
      </c>
      <c r="I40" s="13">
        <v>259974</v>
      </c>
      <c r="J40" s="24">
        <v>120</v>
      </c>
      <c r="K40" s="13">
        <v>259974</v>
      </c>
      <c r="L40" s="12">
        <v>0</v>
      </c>
      <c r="M40" s="13">
        <v>259974</v>
      </c>
    </row>
    <row r="41" spans="1:13" ht="12.95" customHeight="1" x14ac:dyDescent="0.2">
      <c r="A41" s="11" t="s">
        <v>64</v>
      </c>
      <c r="B41" s="11" t="s">
        <v>65</v>
      </c>
      <c r="C41" s="24">
        <v>2</v>
      </c>
      <c r="D41" s="24">
        <v>50</v>
      </c>
      <c r="E41" s="24">
        <v>2</v>
      </c>
      <c r="F41" s="24">
        <v>6</v>
      </c>
      <c r="G41" s="13">
        <v>146843</v>
      </c>
      <c r="H41" s="12">
        <v>0</v>
      </c>
      <c r="I41" s="13">
        <v>146843</v>
      </c>
      <c r="J41" s="24">
        <v>97</v>
      </c>
      <c r="K41" s="13">
        <v>146843</v>
      </c>
      <c r="L41" s="12">
        <v>0</v>
      </c>
      <c r="M41" s="13">
        <v>146843</v>
      </c>
    </row>
    <row r="42" spans="1:13" ht="12.95" customHeight="1" x14ac:dyDescent="0.2">
      <c r="A42" s="11" t="s">
        <v>66</v>
      </c>
      <c r="B42" s="11" t="s">
        <v>67</v>
      </c>
      <c r="C42" s="24">
        <v>2</v>
      </c>
      <c r="D42" s="24">
        <v>50</v>
      </c>
      <c r="E42" s="24">
        <v>2</v>
      </c>
      <c r="F42" s="24">
        <v>6</v>
      </c>
      <c r="G42" s="13">
        <v>102491</v>
      </c>
      <c r="H42" s="12">
        <v>0</v>
      </c>
      <c r="I42" s="13">
        <v>102491</v>
      </c>
      <c r="J42" s="24">
        <v>95</v>
      </c>
      <c r="K42" s="13">
        <v>102491</v>
      </c>
      <c r="L42" s="12">
        <v>0</v>
      </c>
      <c r="M42" s="13">
        <v>102491</v>
      </c>
    </row>
    <row r="43" spans="1:13" ht="12.95" customHeight="1" x14ac:dyDescent="0.2">
      <c r="A43" s="11" t="s">
        <v>68</v>
      </c>
      <c r="B43" s="11" t="s">
        <v>69</v>
      </c>
      <c r="C43" s="24">
        <v>3</v>
      </c>
      <c r="D43" s="24">
        <v>75</v>
      </c>
      <c r="E43" s="24">
        <v>3</v>
      </c>
      <c r="F43" s="24">
        <v>9</v>
      </c>
      <c r="G43" s="13">
        <v>93021</v>
      </c>
      <c r="H43" s="13">
        <v>146833</v>
      </c>
      <c r="I43" s="13">
        <v>239854</v>
      </c>
      <c r="J43" s="24">
        <v>114</v>
      </c>
      <c r="K43" s="13">
        <v>239854</v>
      </c>
      <c r="L43" s="12">
        <v>0</v>
      </c>
      <c r="M43" s="13">
        <v>239854</v>
      </c>
    </row>
    <row r="44" spans="1:13" ht="12.95" customHeight="1" x14ac:dyDescent="0.2">
      <c r="A44" s="11" t="s">
        <v>148</v>
      </c>
      <c r="B44" s="11" t="s">
        <v>149</v>
      </c>
      <c r="C44" s="24">
        <v>2</v>
      </c>
      <c r="D44" s="24">
        <v>50</v>
      </c>
      <c r="E44" s="24">
        <v>2</v>
      </c>
      <c r="F44" s="24">
        <v>6</v>
      </c>
      <c r="G44" s="13">
        <v>44536</v>
      </c>
      <c r="H44" s="12">
        <v>0</v>
      </c>
      <c r="I44" s="13">
        <v>44536</v>
      </c>
      <c r="J44" s="24">
        <v>33</v>
      </c>
      <c r="K44" s="12">
        <v>0</v>
      </c>
      <c r="L44" s="12">
        <v>0</v>
      </c>
      <c r="M44" s="12">
        <v>0</v>
      </c>
    </row>
    <row r="45" spans="1:13" ht="12.95" customHeight="1" x14ac:dyDescent="0.2">
      <c r="A45" s="11" t="s">
        <v>70</v>
      </c>
      <c r="B45" s="11" t="s">
        <v>71</v>
      </c>
      <c r="C45" s="24">
        <v>2</v>
      </c>
      <c r="D45" s="26">
        <v>66.67</v>
      </c>
      <c r="E45" s="24">
        <v>3</v>
      </c>
      <c r="F45" s="24">
        <v>6</v>
      </c>
      <c r="G45" s="13">
        <v>297261</v>
      </c>
      <c r="H45" s="13">
        <v>97889</v>
      </c>
      <c r="I45" s="13">
        <v>395150</v>
      </c>
      <c r="J45" s="24">
        <v>100</v>
      </c>
      <c r="K45" s="13">
        <v>395150</v>
      </c>
      <c r="L45" s="12">
        <v>0</v>
      </c>
      <c r="M45" s="13">
        <v>395150</v>
      </c>
    </row>
    <row r="46" spans="1:13" ht="12.95" customHeight="1" x14ac:dyDescent="0.2">
      <c r="A46" s="11" t="s">
        <v>74</v>
      </c>
      <c r="B46" s="11" t="s">
        <v>75</v>
      </c>
      <c r="C46" s="24">
        <v>1</v>
      </c>
      <c r="D46" s="26">
        <v>33.33</v>
      </c>
      <c r="E46" s="24">
        <v>1</v>
      </c>
      <c r="F46" s="24">
        <v>3</v>
      </c>
      <c r="G46" s="12">
        <v>0</v>
      </c>
      <c r="H46" s="12">
        <v>0</v>
      </c>
      <c r="I46" s="12">
        <v>0</v>
      </c>
      <c r="J46" s="24">
        <v>14</v>
      </c>
      <c r="K46" s="12">
        <v>0</v>
      </c>
      <c r="L46" s="12">
        <v>0</v>
      </c>
      <c r="M46" s="12">
        <v>0</v>
      </c>
    </row>
    <row r="47" spans="1:13" ht="12.95" customHeight="1" x14ac:dyDescent="0.2">
      <c r="A47" s="11" t="s">
        <v>78</v>
      </c>
      <c r="B47" s="11" t="s">
        <v>79</v>
      </c>
      <c r="C47" s="24">
        <v>1</v>
      </c>
      <c r="D47" s="26">
        <v>33.33</v>
      </c>
      <c r="E47" s="24">
        <v>1</v>
      </c>
      <c r="F47" s="24">
        <v>3</v>
      </c>
      <c r="G47" s="12">
        <v>0</v>
      </c>
      <c r="H47" s="12">
        <v>0</v>
      </c>
      <c r="I47" s="12">
        <v>0</v>
      </c>
      <c r="J47" s="24">
        <v>15</v>
      </c>
      <c r="K47" s="12">
        <v>0</v>
      </c>
      <c r="L47" s="12">
        <v>0</v>
      </c>
      <c r="M47" s="12">
        <v>0</v>
      </c>
    </row>
    <row r="48" spans="1:13" ht="12.95" customHeight="1" x14ac:dyDescent="0.2">
      <c r="A48" s="11" t="s">
        <v>80</v>
      </c>
      <c r="B48" s="11" t="s">
        <v>81</v>
      </c>
      <c r="C48" s="24">
        <v>2</v>
      </c>
      <c r="D48" s="26">
        <v>66.67</v>
      </c>
      <c r="E48" s="24">
        <v>3</v>
      </c>
      <c r="F48" s="25">
        <v>4.5</v>
      </c>
      <c r="G48" s="13">
        <v>4069</v>
      </c>
      <c r="H48" s="13">
        <v>73417</v>
      </c>
      <c r="I48" s="13">
        <v>77486</v>
      </c>
      <c r="J48" s="24">
        <v>38</v>
      </c>
      <c r="K48" s="12">
        <v>0</v>
      </c>
      <c r="L48" s="12">
        <v>0</v>
      </c>
      <c r="M48" s="12">
        <v>0</v>
      </c>
    </row>
    <row r="49" spans="1:13" ht="12.95" customHeight="1" x14ac:dyDescent="0.2">
      <c r="A49" s="11" t="s">
        <v>82</v>
      </c>
      <c r="B49" s="11" t="s">
        <v>83</v>
      </c>
      <c r="C49" s="24">
        <v>2</v>
      </c>
      <c r="D49" s="26">
        <v>66.67</v>
      </c>
      <c r="E49" s="24">
        <v>3</v>
      </c>
      <c r="F49" s="25">
        <v>4.5</v>
      </c>
      <c r="G49" s="13">
        <v>55663</v>
      </c>
      <c r="H49" s="13">
        <v>73417</v>
      </c>
      <c r="I49" s="13">
        <v>129080</v>
      </c>
      <c r="J49" s="24">
        <v>31</v>
      </c>
      <c r="K49" s="12">
        <v>0</v>
      </c>
      <c r="L49" s="12">
        <v>0</v>
      </c>
      <c r="M49" s="12">
        <v>0</v>
      </c>
    </row>
    <row r="50" spans="1:13" ht="12.95" customHeight="1" x14ac:dyDescent="0.2">
      <c r="A50" s="11" t="s">
        <v>84</v>
      </c>
      <c r="B50" s="11" t="s">
        <v>85</v>
      </c>
      <c r="C50" s="24">
        <v>2</v>
      </c>
      <c r="D50" s="26">
        <v>66.67</v>
      </c>
      <c r="E50" s="24">
        <v>3</v>
      </c>
      <c r="F50" s="24">
        <v>6</v>
      </c>
      <c r="G50" s="13">
        <v>15040</v>
      </c>
      <c r="H50" s="13">
        <v>97889</v>
      </c>
      <c r="I50" s="13">
        <v>112929</v>
      </c>
      <c r="J50" s="24">
        <v>10</v>
      </c>
      <c r="K50" s="12">
        <v>0</v>
      </c>
      <c r="L50" s="12">
        <v>0</v>
      </c>
      <c r="M50" s="12">
        <v>0</v>
      </c>
    </row>
    <row r="51" spans="1:13" ht="12.95" customHeight="1" x14ac:dyDescent="0.2">
      <c r="A51" s="11" t="s">
        <v>88</v>
      </c>
      <c r="B51" s="11" t="s">
        <v>89</v>
      </c>
      <c r="C51" s="24">
        <v>3</v>
      </c>
      <c r="D51" s="24">
        <v>75</v>
      </c>
      <c r="E51" s="24">
        <v>3</v>
      </c>
      <c r="F51" s="24">
        <v>9</v>
      </c>
      <c r="G51" s="13">
        <v>10556</v>
      </c>
      <c r="H51" s="13">
        <v>146833</v>
      </c>
      <c r="I51" s="13">
        <v>157389</v>
      </c>
      <c r="J51" s="24">
        <v>8</v>
      </c>
      <c r="K51" s="12">
        <v>0</v>
      </c>
      <c r="L51" s="12">
        <v>0</v>
      </c>
      <c r="M51" s="12">
        <v>0</v>
      </c>
    </row>
    <row r="52" spans="1:13" ht="12.95" customHeight="1" x14ac:dyDescent="0.2">
      <c r="A52" s="11" t="s">
        <v>90</v>
      </c>
      <c r="B52" s="11" t="s">
        <v>91</v>
      </c>
      <c r="C52" s="24">
        <v>2</v>
      </c>
      <c r="D52" s="26">
        <v>66.67</v>
      </c>
      <c r="E52" s="24">
        <v>3</v>
      </c>
      <c r="F52" s="24">
        <v>6</v>
      </c>
      <c r="G52" s="13">
        <v>11825</v>
      </c>
      <c r="H52" s="13">
        <v>97889</v>
      </c>
      <c r="I52" s="13">
        <v>109714</v>
      </c>
      <c r="J52" s="24">
        <v>95</v>
      </c>
      <c r="K52" s="13">
        <v>109714</v>
      </c>
      <c r="L52" s="12">
        <v>0</v>
      </c>
      <c r="M52" s="13">
        <v>109714</v>
      </c>
    </row>
    <row r="53" spans="1:13" ht="12.95" customHeight="1" x14ac:dyDescent="0.2">
      <c r="A53" s="11" t="s">
        <v>92</v>
      </c>
      <c r="B53" s="11" t="s">
        <v>93</v>
      </c>
      <c r="C53" s="24">
        <v>2</v>
      </c>
      <c r="D53" s="26">
        <v>66.67</v>
      </c>
      <c r="E53" s="24">
        <v>3</v>
      </c>
      <c r="F53" s="24">
        <v>6</v>
      </c>
      <c r="G53" s="13">
        <v>8010</v>
      </c>
      <c r="H53" s="13">
        <v>97889</v>
      </c>
      <c r="I53" s="13">
        <v>105899</v>
      </c>
      <c r="J53" s="24">
        <v>14</v>
      </c>
      <c r="K53" s="12">
        <v>0</v>
      </c>
      <c r="L53" s="12">
        <v>0</v>
      </c>
      <c r="M53" s="12">
        <v>0</v>
      </c>
    </row>
    <row r="54" spans="1:13" ht="12.95" customHeight="1" x14ac:dyDescent="0.2">
      <c r="A54" s="11" t="s">
        <v>94</v>
      </c>
      <c r="B54" s="11" t="s">
        <v>95</v>
      </c>
      <c r="C54" s="24">
        <v>3</v>
      </c>
      <c r="D54" s="24">
        <v>100</v>
      </c>
      <c r="E54" s="24">
        <v>3</v>
      </c>
      <c r="F54" s="24">
        <v>9</v>
      </c>
      <c r="G54" s="13">
        <v>11183</v>
      </c>
      <c r="H54" s="13">
        <v>146833</v>
      </c>
      <c r="I54" s="13">
        <v>158016</v>
      </c>
      <c r="J54" s="24">
        <v>14</v>
      </c>
      <c r="K54" s="12">
        <v>0</v>
      </c>
      <c r="L54" s="12">
        <v>0</v>
      </c>
      <c r="M54" s="12">
        <v>0</v>
      </c>
    </row>
    <row r="55" spans="1:13" ht="12.95" customHeight="1" x14ac:dyDescent="0.2">
      <c r="A55" s="11" t="s">
        <v>96</v>
      </c>
      <c r="B55" s="11" t="s">
        <v>97</v>
      </c>
      <c r="C55" s="24">
        <v>2</v>
      </c>
      <c r="D55" s="26">
        <v>66.67</v>
      </c>
      <c r="E55" s="24">
        <v>3</v>
      </c>
      <c r="F55" s="24">
        <v>6</v>
      </c>
      <c r="G55" s="13">
        <v>12587</v>
      </c>
      <c r="H55" s="13">
        <v>97889</v>
      </c>
      <c r="I55" s="13">
        <v>110476</v>
      </c>
      <c r="J55" s="24">
        <v>84</v>
      </c>
      <c r="K55" s="13">
        <v>92800</v>
      </c>
      <c r="L55" s="12">
        <v>0</v>
      </c>
      <c r="M55" s="13">
        <v>92800</v>
      </c>
    </row>
    <row r="56" spans="1:13" ht="12.95" customHeight="1" x14ac:dyDescent="0.2">
      <c r="A56" s="11" t="s">
        <v>98</v>
      </c>
      <c r="B56" s="11" t="s">
        <v>99</v>
      </c>
      <c r="C56" s="24">
        <v>1</v>
      </c>
      <c r="D56" s="26">
        <v>33.33</v>
      </c>
      <c r="E56" s="24">
        <v>1</v>
      </c>
      <c r="F56" s="24">
        <v>3</v>
      </c>
      <c r="G56" s="12">
        <v>0</v>
      </c>
      <c r="H56" s="12">
        <v>0</v>
      </c>
      <c r="I56" s="12">
        <v>0</v>
      </c>
      <c r="J56" s="24">
        <v>38</v>
      </c>
      <c r="K56" s="12">
        <v>0</v>
      </c>
      <c r="L56" s="12">
        <v>0</v>
      </c>
      <c r="M56" s="12">
        <v>0</v>
      </c>
    </row>
    <row r="57" spans="1:13" ht="12.95" customHeight="1" x14ac:dyDescent="0.2">
      <c r="A57" s="11" t="s">
        <v>100</v>
      </c>
      <c r="B57" s="11" t="s">
        <v>101</v>
      </c>
      <c r="C57" s="24">
        <v>1</v>
      </c>
      <c r="D57" s="26">
        <v>33.33</v>
      </c>
      <c r="E57" s="24">
        <v>1</v>
      </c>
      <c r="F57" s="24">
        <v>3</v>
      </c>
      <c r="G57" s="12">
        <v>0</v>
      </c>
      <c r="H57" s="12">
        <v>0</v>
      </c>
      <c r="I57" s="12">
        <v>0</v>
      </c>
      <c r="J57" s="24">
        <v>34</v>
      </c>
      <c r="K57" s="12">
        <v>0</v>
      </c>
      <c r="L57" s="12">
        <v>0</v>
      </c>
      <c r="M57" s="12">
        <v>0</v>
      </c>
    </row>
    <row r="58" spans="1:13" ht="12.95" customHeight="1" x14ac:dyDescent="0.2">
      <c r="A58" s="11" t="s">
        <v>106</v>
      </c>
      <c r="B58" s="11" t="s">
        <v>107</v>
      </c>
      <c r="C58" s="24">
        <v>1</v>
      </c>
      <c r="D58" s="26">
        <v>33.33</v>
      </c>
      <c r="E58" s="24">
        <v>1</v>
      </c>
      <c r="F58" s="24">
        <v>3</v>
      </c>
      <c r="G58" s="12">
        <v>0</v>
      </c>
      <c r="H58" s="12">
        <v>0</v>
      </c>
      <c r="I58" s="12">
        <v>0</v>
      </c>
      <c r="J58" s="24">
        <v>11</v>
      </c>
      <c r="K58" s="12">
        <v>0</v>
      </c>
      <c r="L58" s="12">
        <v>0</v>
      </c>
      <c r="M58" s="12">
        <v>0</v>
      </c>
    </row>
    <row r="59" spans="1:13" ht="12.95" customHeight="1" x14ac:dyDescent="0.2">
      <c r="A59" s="11" t="s">
        <v>108</v>
      </c>
      <c r="B59" s="11" t="s">
        <v>109</v>
      </c>
      <c r="C59" s="24">
        <v>2</v>
      </c>
      <c r="D59" s="26">
        <v>66.67</v>
      </c>
      <c r="E59" s="24">
        <v>3</v>
      </c>
      <c r="F59" s="25">
        <v>4.5</v>
      </c>
      <c r="G59" s="13">
        <v>18926</v>
      </c>
      <c r="H59" s="13">
        <v>73417</v>
      </c>
      <c r="I59" s="13">
        <v>92343</v>
      </c>
      <c r="J59" s="24">
        <v>8</v>
      </c>
      <c r="K59" s="12">
        <v>0</v>
      </c>
      <c r="L59" s="12">
        <v>0</v>
      </c>
      <c r="M59" s="12">
        <v>0</v>
      </c>
    </row>
    <row r="60" spans="1:13" ht="12.95" customHeight="1" x14ac:dyDescent="0.2">
      <c r="A60" s="11" t="s">
        <v>110</v>
      </c>
      <c r="B60" s="11" t="s">
        <v>111</v>
      </c>
      <c r="C60" s="24">
        <v>1</v>
      </c>
      <c r="D60" s="26">
        <v>33.33</v>
      </c>
      <c r="E60" s="24">
        <v>1</v>
      </c>
      <c r="F60" s="24">
        <v>3</v>
      </c>
      <c r="G60" s="12">
        <v>0</v>
      </c>
      <c r="H60" s="12">
        <v>0</v>
      </c>
      <c r="I60" s="12">
        <v>0</v>
      </c>
      <c r="J60" s="24">
        <v>22</v>
      </c>
      <c r="K60" s="12">
        <v>0</v>
      </c>
      <c r="L60" s="12">
        <v>0</v>
      </c>
      <c r="M60" s="12">
        <v>0</v>
      </c>
    </row>
    <row r="61" spans="1:13" ht="12.95" customHeight="1" x14ac:dyDescent="0.2">
      <c r="A61" s="11" t="s">
        <v>112</v>
      </c>
      <c r="B61" s="11" t="s">
        <v>113</v>
      </c>
      <c r="C61" s="24">
        <v>1</v>
      </c>
      <c r="D61" s="26">
        <v>33.33</v>
      </c>
      <c r="E61" s="24">
        <v>1</v>
      </c>
      <c r="F61" s="24">
        <v>3</v>
      </c>
      <c r="G61" s="12">
        <v>0</v>
      </c>
      <c r="H61" s="12">
        <v>0</v>
      </c>
      <c r="I61" s="12">
        <v>0</v>
      </c>
      <c r="J61" s="24">
        <v>10</v>
      </c>
      <c r="K61" s="12">
        <v>0</v>
      </c>
      <c r="L61" s="12">
        <v>0</v>
      </c>
      <c r="M61" s="12">
        <v>0</v>
      </c>
    </row>
    <row r="62" spans="1:13" ht="12.95" customHeight="1" x14ac:dyDescent="0.2">
      <c r="A62" s="11" t="s">
        <v>114</v>
      </c>
      <c r="B62" s="11" t="s">
        <v>115</v>
      </c>
      <c r="C62" s="24">
        <v>2</v>
      </c>
      <c r="D62" s="26">
        <v>66.67</v>
      </c>
      <c r="E62" s="24">
        <v>3</v>
      </c>
      <c r="F62" s="24">
        <v>6</v>
      </c>
      <c r="G62" s="13">
        <v>15675</v>
      </c>
      <c r="H62" s="13">
        <v>97889</v>
      </c>
      <c r="I62" s="13">
        <v>113564</v>
      </c>
      <c r="J62" s="24">
        <v>87</v>
      </c>
      <c r="K62" s="13">
        <v>98801</v>
      </c>
      <c r="L62" s="12">
        <v>0</v>
      </c>
      <c r="M62" s="13">
        <v>98801</v>
      </c>
    </row>
    <row r="63" spans="1:13" ht="12.95" customHeight="1" x14ac:dyDescent="0.2">
      <c r="A63" s="11" t="s">
        <v>116</v>
      </c>
      <c r="B63" s="11" t="s">
        <v>117</v>
      </c>
      <c r="C63" s="24">
        <v>4</v>
      </c>
      <c r="D63" s="24">
        <v>100</v>
      </c>
      <c r="E63" s="24">
        <v>3</v>
      </c>
      <c r="F63" s="24">
        <v>12</v>
      </c>
      <c r="G63" s="13">
        <v>17649</v>
      </c>
      <c r="H63" s="13">
        <v>195778</v>
      </c>
      <c r="I63" s="13">
        <v>213427</v>
      </c>
      <c r="J63" s="24">
        <v>120</v>
      </c>
      <c r="K63" s="13">
        <v>213427</v>
      </c>
      <c r="L63" s="12">
        <v>0</v>
      </c>
      <c r="M63" s="13">
        <v>213427</v>
      </c>
    </row>
    <row r="64" spans="1:13" ht="12.95" customHeight="1" x14ac:dyDescent="0.2">
      <c r="A64" s="11" t="s">
        <v>104</v>
      </c>
      <c r="B64" s="11" t="s">
        <v>105</v>
      </c>
      <c r="C64" s="24">
        <v>1</v>
      </c>
      <c r="D64" s="24">
        <v>25</v>
      </c>
      <c r="E64" s="24">
        <v>1</v>
      </c>
      <c r="F64" s="24">
        <v>3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</row>
    <row r="65" spans="1:13" ht="12.95" customHeight="1" x14ac:dyDescent="0.2">
      <c r="A65" s="11" t="s">
        <v>120</v>
      </c>
      <c r="B65" s="11" t="s">
        <v>121</v>
      </c>
      <c r="C65" s="24">
        <v>1</v>
      </c>
      <c r="D65" s="26">
        <v>33.33</v>
      </c>
      <c r="E65" s="24">
        <v>1</v>
      </c>
      <c r="F65" s="24">
        <v>3</v>
      </c>
      <c r="G65" s="12">
        <v>0</v>
      </c>
      <c r="H65" s="12">
        <v>0</v>
      </c>
      <c r="I65" s="12">
        <v>0</v>
      </c>
      <c r="J65" s="24">
        <v>26</v>
      </c>
      <c r="K65" s="12">
        <v>0</v>
      </c>
      <c r="L65" s="12">
        <v>0</v>
      </c>
      <c r="M65" s="12">
        <v>0</v>
      </c>
    </row>
    <row r="66" spans="1:13" ht="12.95" customHeight="1" x14ac:dyDescent="0.2">
      <c r="A66" s="11" t="s">
        <v>124</v>
      </c>
      <c r="B66" s="11" t="s">
        <v>125</v>
      </c>
      <c r="C66" s="24">
        <v>2</v>
      </c>
      <c r="D66" s="26">
        <v>66.67</v>
      </c>
      <c r="E66" s="24">
        <v>3</v>
      </c>
      <c r="F66" s="24">
        <v>6</v>
      </c>
      <c r="G66" s="13">
        <v>10006</v>
      </c>
      <c r="H66" s="13">
        <v>97889</v>
      </c>
      <c r="I66" s="13">
        <v>107895</v>
      </c>
      <c r="J66" s="24">
        <v>46</v>
      </c>
      <c r="K66" s="12">
        <v>0</v>
      </c>
      <c r="L66" s="12">
        <v>0</v>
      </c>
      <c r="M66" s="12">
        <v>0</v>
      </c>
    </row>
    <row r="67" spans="1:13" ht="12.95" customHeight="1" x14ac:dyDescent="0.2">
      <c r="A67" s="11" t="s">
        <v>102</v>
      </c>
      <c r="B67" s="11" t="s">
        <v>103</v>
      </c>
      <c r="C67" s="24">
        <v>3</v>
      </c>
      <c r="D67" s="24">
        <v>100</v>
      </c>
      <c r="E67" s="24">
        <v>3</v>
      </c>
      <c r="F67" s="24">
        <v>9</v>
      </c>
      <c r="G67" s="13">
        <v>1826</v>
      </c>
      <c r="H67" s="13">
        <v>146833</v>
      </c>
      <c r="I67" s="13">
        <v>148659</v>
      </c>
      <c r="J67" s="24">
        <v>76</v>
      </c>
      <c r="K67" s="13">
        <v>112981</v>
      </c>
      <c r="L67" s="12">
        <v>0</v>
      </c>
      <c r="M67" s="13">
        <v>112981</v>
      </c>
    </row>
    <row r="68" spans="1:13" ht="12.95" customHeight="1" x14ac:dyDescent="0.2">
      <c r="A68" s="11"/>
      <c r="B68" s="14" t="s">
        <v>158</v>
      </c>
      <c r="C68" s="16">
        <v>0</v>
      </c>
      <c r="D68" s="16">
        <v>0</v>
      </c>
      <c r="E68" s="16">
        <v>0</v>
      </c>
      <c r="F68" s="16">
        <v>0</v>
      </c>
      <c r="G68" s="15">
        <v>11591673</v>
      </c>
      <c r="H68" s="15">
        <v>4967858</v>
      </c>
      <c r="I68" s="15">
        <v>16559531</v>
      </c>
      <c r="J68" s="16">
        <v>0</v>
      </c>
      <c r="K68" s="15">
        <v>15048152</v>
      </c>
      <c r="L68" s="16">
        <v>0</v>
      </c>
      <c r="M68" s="15">
        <v>15048152</v>
      </c>
    </row>
    <row r="69" spans="1:13" ht="12.95" customHeight="1" x14ac:dyDescent="0.25"/>
    <row r="70" spans="1:13" ht="12.95" customHeight="1" x14ac:dyDescent="0.25">
      <c r="A70" s="10" t="s">
        <v>175</v>
      </c>
    </row>
    <row r="71" spans="1:13" ht="12.95" customHeight="1" x14ac:dyDescent="0.25">
      <c r="A71" s="10" t="s">
        <v>176</v>
      </c>
    </row>
    <row r="72" spans="1:13" ht="12.95" customHeight="1" x14ac:dyDescent="0.25">
      <c r="A72" s="10" t="s">
        <v>177</v>
      </c>
    </row>
  </sheetData>
  <mergeCells count="6">
    <mergeCell ref="H1:M1"/>
    <mergeCell ref="A4:M4"/>
    <mergeCell ref="D6:E6"/>
    <mergeCell ref="A8:A9"/>
    <mergeCell ref="B8:B9"/>
    <mergeCell ref="C8:M8"/>
  </mergeCells>
  <pageMargins left="0.39370078740157483" right="0.39370078740157483" top="0.39370078740157483" bottom="0.39370078740157483" header="0" footer="0"/>
  <pageSetup paperSize="9" scale="76" pageOrder="overThenDown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M53"/>
  <sheetViews>
    <sheetView view="pageBreakPreview" zoomScale="60" zoomScaleNormal="100" workbookViewId="0">
      <pane ySplit="9" topLeftCell="A10" activePane="bottomLeft" state="frozenSplit"/>
      <selection pane="bottomLeft"/>
    </sheetView>
  </sheetViews>
  <sheetFormatPr defaultColWidth="10.33203125" defaultRowHeight="11.45" customHeight="1" x14ac:dyDescent="0.25"/>
  <cols>
    <col min="1" max="1" width="11.5" style="3" customWidth="1"/>
    <col min="2" max="2" width="47.1640625" style="3" customWidth="1"/>
    <col min="3" max="4" width="15.83203125" style="3" customWidth="1"/>
    <col min="5" max="5" width="14.6640625" style="3" customWidth="1"/>
    <col min="6" max="6" width="11.1640625" style="3" customWidth="1"/>
    <col min="7" max="7" width="14.1640625" style="3" customWidth="1"/>
    <col min="8" max="8" width="13.83203125" style="3" customWidth="1"/>
    <col min="9" max="9" width="14.6640625" style="3" customWidth="1"/>
    <col min="10" max="10" width="13.5" style="3" customWidth="1"/>
    <col min="11" max="11" width="15" style="3" customWidth="1"/>
    <col min="12" max="12" width="18.1640625" style="3" customWidth="1"/>
    <col min="13" max="13" width="15.33203125" style="3" customWidth="1"/>
  </cols>
  <sheetData>
    <row r="1" spans="1:13" s="17" customFormat="1" ht="36.950000000000003" customHeight="1" x14ac:dyDescent="0.2">
      <c r="H1" s="243" t="s">
        <v>178</v>
      </c>
      <c r="I1" s="243"/>
      <c r="J1" s="243"/>
      <c r="K1" s="243"/>
      <c r="L1" s="243"/>
      <c r="M1" s="243"/>
    </row>
    <row r="2" spans="1:13" s="2" customFormat="1" ht="15" customHeight="1" x14ac:dyDescent="0.25">
      <c r="M2" s="18" t="s">
        <v>1</v>
      </c>
    </row>
    <row r="3" spans="1:13" s="5" customFormat="1" ht="56.1" customHeight="1" x14ac:dyDescent="0.3">
      <c r="A3" s="20" t="s">
        <v>179</v>
      </c>
      <c r="B3" s="19"/>
      <c r="C3" s="19"/>
      <c r="D3" s="19"/>
      <c r="E3" s="19"/>
      <c r="F3" s="19"/>
      <c r="G3" s="19"/>
      <c r="H3" s="19"/>
      <c r="I3" s="6"/>
      <c r="J3" s="27"/>
      <c r="M3" s="28"/>
    </row>
    <row r="4" spans="1:13" s="29" customFormat="1" ht="15" customHeight="1" x14ac:dyDescent="0.25">
      <c r="A4" s="244" t="s">
        <v>3</v>
      </c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44"/>
    </row>
    <row r="5" spans="1:13" s="29" customFormat="1" ht="15" customHeight="1" x14ac:dyDescent="0.25"/>
    <row r="6" spans="1:13" s="22" customFormat="1" ht="15.95" customHeight="1" x14ac:dyDescent="0.25">
      <c r="A6" s="22" t="s">
        <v>180</v>
      </c>
      <c r="D6" s="248" t="s">
        <v>181</v>
      </c>
      <c r="E6" s="248"/>
    </row>
    <row r="7" spans="1:13" s="22" customFormat="1" ht="15.95" customHeight="1" x14ac:dyDescent="0.25"/>
    <row r="8" spans="1:13" s="30" customFormat="1" ht="15" customHeight="1" x14ac:dyDescent="0.2">
      <c r="A8" s="249" t="s">
        <v>4</v>
      </c>
      <c r="B8" s="249" t="s">
        <v>5</v>
      </c>
      <c r="C8" s="251" t="s">
        <v>182</v>
      </c>
      <c r="D8" s="251"/>
      <c r="E8" s="251"/>
      <c r="F8" s="251"/>
      <c r="G8" s="251"/>
      <c r="H8" s="251"/>
      <c r="I8" s="251"/>
      <c r="J8" s="31"/>
      <c r="K8" s="31"/>
      <c r="L8" s="31"/>
      <c r="M8" s="31"/>
    </row>
    <row r="9" spans="1:13" s="8" customFormat="1" ht="93" customHeight="1" x14ac:dyDescent="0.2">
      <c r="A9" s="250"/>
      <c r="B9" s="250"/>
      <c r="C9" s="9" t="s">
        <v>164</v>
      </c>
      <c r="D9" s="9" t="s">
        <v>165</v>
      </c>
      <c r="E9" s="9" t="s">
        <v>166</v>
      </c>
      <c r="F9" s="9" t="s">
        <v>167</v>
      </c>
      <c r="G9" s="9" t="s">
        <v>168</v>
      </c>
      <c r="H9" s="9" t="s">
        <v>169</v>
      </c>
      <c r="I9" s="9" t="s">
        <v>170</v>
      </c>
      <c r="J9" s="9" t="s">
        <v>171</v>
      </c>
      <c r="K9" s="9" t="s">
        <v>172</v>
      </c>
      <c r="L9" s="9" t="s">
        <v>173</v>
      </c>
      <c r="M9" s="9" t="s">
        <v>174</v>
      </c>
    </row>
    <row r="10" spans="1:13" s="17" customFormat="1" ht="15" customHeight="1" x14ac:dyDescent="0.2">
      <c r="A10" s="11" t="s">
        <v>12</v>
      </c>
      <c r="B10" s="11" t="s">
        <v>13</v>
      </c>
      <c r="C10" s="24">
        <v>1</v>
      </c>
      <c r="D10" s="26">
        <v>33.33</v>
      </c>
      <c r="E10" s="24">
        <v>1</v>
      </c>
      <c r="F10" s="24">
        <v>1</v>
      </c>
      <c r="G10" s="12">
        <v>0</v>
      </c>
      <c r="H10" s="12">
        <v>0</v>
      </c>
      <c r="I10" s="12">
        <v>0</v>
      </c>
      <c r="J10" s="24">
        <v>80</v>
      </c>
      <c r="K10" s="12">
        <v>0</v>
      </c>
      <c r="L10" s="12">
        <v>0</v>
      </c>
      <c r="M10" s="12">
        <v>0</v>
      </c>
    </row>
    <row r="11" spans="1:13" s="17" customFormat="1" ht="15" customHeight="1" x14ac:dyDescent="0.2">
      <c r="A11" s="11" t="s">
        <v>134</v>
      </c>
      <c r="B11" s="11" t="s">
        <v>135</v>
      </c>
      <c r="C11" s="24">
        <v>1</v>
      </c>
      <c r="D11" s="26">
        <v>33.33</v>
      </c>
      <c r="E11" s="24">
        <v>1</v>
      </c>
      <c r="F11" s="24">
        <v>1</v>
      </c>
      <c r="G11" s="12">
        <v>0</v>
      </c>
      <c r="H11" s="12">
        <v>0</v>
      </c>
      <c r="I11" s="12">
        <v>0</v>
      </c>
      <c r="J11" s="24">
        <v>140</v>
      </c>
      <c r="K11" s="12">
        <v>0</v>
      </c>
      <c r="L11" s="12">
        <v>0</v>
      </c>
      <c r="M11" s="12">
        <v>0</v>
      </c>
    </row>
    <row r="12" spans="1:13" s="17" customFormat="1" ht="15" customHeight="1" x14ac:dyDescent="0.2">
      <c r="A12" s="11" t="s">
        <v>130</v>
      </c>
      <c r="B12" s="11" t="s">
        <v>131</v>
      </c>
      <c r="C12" s="24">
        <v>3</v>
      </c>
      <c r="D12" s="24">
        <v>100</v>
      </c>
      <c r="E12" s="24">
        <v>3</v>
      </c>
      <c r="F12" s="24">
        <v>4</v>
      </c>
      <c r="G12" s="13">
        <v>1966480</v>
      </c>
      <c r="H12" s="13">
        <v>103509</v>
      </c>
      <c r="I12" s="13">
        <v>2069989</v>
      </c>
      <c r="J12" s="24">
        <v>134</v>
      </c>
      <c r="K12" s="13">
        <v>2069989</v>
      </c>
      <c r="L12" s="12">
        <v>0</v>
      </c>
      <c r="M12" s="13">
        <v>2069989</v>
      </c>
    </row>
    <row r="13" spans="1:13" s="17" customFormat="1" ht="15" customHeight="1" x14ac:dyDescent="0.2">
      <c r="A13" s="11" t="s">
        <v>16</v>
      </c>
      <c r="B13" s="11" t="s">
        <v>17</v>
      </c>
      <c r="C13" s="24">
        <v>2</v>
      </c>
      <c r="D13" s="26">
        <v>66.67</v>
      </c>
      <c r="E13" s="24">
        <v>3</v>
      </c>
      <c r="F13" s="24">
        <v>3</v>
      </c>
      <c r="G13" s="13">
        <v>694305</v>
      </c>
      <c r="H13" s="13">
        <v>77632</v>
      </c>
      <c r="I13" s="13">
        <v>771937</v>
      </c>
      <c r="J13" s="24">
        <v>105</v>
      </c>
      <c r="K13" s="13">
        <v>771937</v>
      </c>
      <c r="L13" s="12">
        <v>0</v>
      </c>
      <c r="M13" s="13">
        <v>771937</v>
      </c>
    </row>
    <row r="14" spans="1:13" s="17" customFormat="1" ht="15" customHeight="1" x14ac:dyDescent="0.2">
      <c r="A14" s="11" t="s">
        <v>118</v>
      </c>
      <c r="B14" s="11" t="s">
        <v>119</v>
      </c>
      <c r="C14" s="24">
        <v>3</v>
      </c>
      <c r="D14" s="24">
        <v>100</v>
      </c>
      <c r="E14" s="24">
        <v>3</v>
      </c>
      <c r="F14" s="24">
        <v>4</v>
      </c>
      <c r="G14" s="13">
        <v>329523</v>
      </c>
      <c r="H14" s="13">
        <v>103509</v>
      </c>
      <c r="I14" s="13">
        <v>433032</v>
      </c>
      <c r="J14" s="24">
        <v>60</v>
      </c>
      <c r="K14" s="12">
        <v>0</v>
      </c>
      <c r="L14" s="12">
        <v>0</v>
      </c>
      <c r="M14" s="12">
        <v>0</v>
      </c>
    </row>
    <row r="15" spans="1:13" s="17" customFormat="1" ht="15" customHeight="1" x14ac:dyDescent="0.2">
      <c r="A15" s="11" t="s">
        <v>26</v>
      </c>
      <c r="B15" s="11" t="s">
        <v>27</v>
      </c>
      <c r="C15" s="24">
        <v>3</v>
      </c>
      <c r="D15" s="24">
        <v>100</v>
      </c>
      <c r="E15" s="24">
        <v>3</v>
      </c>
      <c r="F15" s="24">
        <v>4</v>
      </c>
      <c r="G15" s="13">
        <v>95485</v>
      </c>
      <c r="H15" s="13">
        <v>103509</v>
      </c>
      <c r="I15" s="13">
        <v>198994</v>
      </c>
      <c r="J15" s="24">
        <v>140</v>
      </c>
      <c r="K15" s="13">
        <v>198994</v>
      </c>
      <c r="L15" s="12">
        <v>0</v>
      </c>
      <c r="M15" s="13">
        <v>198994</v>
      </c>
    </row>
    <row r="16" spans="1:13" s="17" customFormat="1" ht="15" customHeight="1" x14ac:dyDescent="0.2">
      <c r="A16" s="11" t="s">
        <v>122</v>
      </c>
      <c r="B16" s="11" t="s">
        <v>123</v>
      </c>
      <c r="C16" s="24">
        <v>2</v>
      </c>
      <c r="D16" s="26">
        <v>66.67</v>
      </c>
      <c r="E16" s="24">
        <v>3</v>
      </c>
      <c r="F16" s="24">
        <v>3</v>
      </c>
      <c r="G16" s="13">
        <v>388258</v>
      </c>
      <c r="H16" s="13">
        <v>77632</v>
      </c>
      <c r="I16" s="13">
        <v>465890</v>
      </c>
      <c r="J16" s="24">
        <v>97</v>
      </c>
      <c r="K16" s="13">
        <v>465890</v>
      </c>
      <c r="L16" s="12">
        <v>0</v>
      </c>
      <c r="M16" s="13">
        <v>465890</v>
      </c>
    </row>
    <row r="17" spans="1:13" s="17" customFormat="1" ht="15" customHeight="1" x14ac:dyDescent="0.2">
      <c r="A17" s="11" t="s">
        <v>146</v>
      </c>
      <c r="B17" s="11" t="s">
        <v>147</v>
      </c>
      <c r="C17" s="24">
        <v>3</v>
      </c>
      <c r="D17" s="24">
        <v>100</v>
      </c>
      <c r="E17" s="24">
        <v>3</v>
      </c>
      <c r="F17" s="25">
        <v>3.5</v>
      </c>
      <c r="G17" s="13">
        <v>230779</v>
      </c>
      <c r="H17" s="13">
        <v>90570</v>
      </c>
      <c r="I17" s="13">
        <v>321349</v>
      </c>
      <c r="J17" s="24">
        <v>175</v>
      </c>
      <c r="K17" s="13">
        <v>321349</v>
      </c>
      <c r="L17" s="12">
        <v>0</v>
      </c>
      <c r="M17" s="13">
        <v>321349</v>
      </c>
    </row>
    <row r="18" spans="1:13" s="17" customFormat="1" ht="15" customHeight="1" x14ac:dyDescent="0.2">
      <c r="A18" s="11" t="s">
        <v>138</v>
      </c>
      <c r="B18" s="11" t="s">
        <v>139</v>
      </c>
      <c r="C18" s="24">
        <v>2</v>
      </c>
      <c r="D18" s="26">
        <v>66.67</v>
      </c>
      <c r="E18" s="24">
        <v>3</v>
      </c>
      <c r="F18" s="24">
        <v>3</v>
      </c>
      <c r="G18" s="13">
        <v>159113</v>
      </c>
      <c r="H18" s="13">
        <v>77632</v>
      </c>
      <c r="I18" s="13">
        <v>236745</v>
      </c>
      <c r="J18" s="24">
        <v>136</v>
      </c>
      <c r="K18" s="13">
        <v>236745</v>
      </c>
      <c r="L18" s="12">
        <v>0</v>
      </c>
      <c r="M18" s="13">
        <v>236745</v>
      </c>
    </row>
    <row r="19" spans="1:13" s="17" customFormat="1" ht="15" customHeight="1" x14ac:dyDescent="0.2">
      <c r="A19" s="11" t="s">
        <v>30</v>
      </c>
      <c r="B19" s="11" t="s">
        <v>31</v>
      </c>
      <c r="C19" s="24">
        <v>3</v>
      </c>
      <c r="D19" s="24">
        <v>100</v>
      </c>
      <c r="E19" s="24">
        <v>3</v>
      </c>
      <c r="F19" s="25">
        <v>3.5</v>
      </c>
      <c r="G19" s="13">
        <v>46488</v>
      </c>
      <c r="H19" s="13">
        <v>90570</v>
      </c>
      <c r="I19" s="13">
        <v>137058</v>
      </c>
      <c r="J19" s="24">
        <v>34</v>
      </c>
      <c r="K19" s="12">
        <v>0</v>
      </c>
      <c r="L19" s="12">
        <v>0</v>
      </c>
      <c r="M19" s="12">
        <v>0</v>
      </c>
    </row>
    <row r="20" spans="1:13" s="17" customFormat="1" ht="15" customHeight="1" x14ac:dyDescent="0.2">
      <c r="A20" s="11" t="s">
        <v>32</v>
      </c>
      <c r="B20" s="11" t="s">
        <v>33</v>
      </c>
      <c r="C20" s="24">
        <v>3</v>
      </c>
      <c r="D20" s="24">
        <v>100</v>
      </c>
      <c r="E20" s="24">
        <v>3</v>
      </c>
      <c r="F20" s="24">
        <v>4</v>
      </c>
      <c r="G20" s="13">
        <v>60350</v>
      </c>
      <c r="H20" s="13">
        <v>103509</v>
      </c>
      <c r="I20" s="13">
        <v>163859</v>
      </c>
      <c r="J20" s="24">
        <v>186</v>
      </c>
      <c r="K20" s="13">
        <v>163859</v>
      </c>
      <c r="L20" s="12">
        <v>0</v>
      </c>
      <c r="M20" s="13">
        <v>163859</v>
      </c>
    </row>
    <row r="21" spans="1:13" s="17" customFormat="1" ht="15" customHeight="1" x14ac:dyDescent="0.2">
      <c r="A21" s="11" t="s">
        <v>34</v>
      </c>
      <c r="B21" s="11" t="s">
        <v>35</v>
      </c>
      <c r="C21" s="24">
        <v>2</v>
      </c>
      <c r="D21" s="26">
        <v>66.67</v>
      </c>
      <c r="E21" s="24">
        <v>3</v>
      </c>
      <c r="F21" s="24">
        <v>2</v>
      </c>
      <c r="G21" s="13">
        <v>49035</v>
      </c>
      <c r="H21" s="13">
        <v>51754</v>
      </c>
      <c r="I21" s="13">
        <v>100789</v>
      </c>
      <c r="J21" s="24">
        <v>164</v>
      </c>
      <c r="K21" s="13">
        <v>100789</v>
      </c>
      <c r="L21" s="12">
        <v>0</v>
      </c>
      <c r="M21" s="13">
        <v>100789</v>
      </c>
    </row>
    <row r="22" spans="1:13" s="17" customFormat="1" ht="15" customHeight="1" x14ac:dyDescent="0.2">
      <c r="A22" s="11" t="s">
        <v>140</v>
      </c>
      <c r="B22" s="11" t="s">
        <v>141</v>
      </c>
      <c r="C22" s="24">
        <v>2</v>
      </c>
      <c r="D22" s="26">
        <v>66.67</v>
      </c>
      <c r="E22" s="24">
        <v>3</v>
      </c>
      <c r="F22" s="24">
        <v>3</v>
      </c>
      <c r="G22" s="13">
        <v>173526</v>
      </c>
      <c r="H22" s="13">
        <v>77632</v>
      </c>
      <c r="I22" s="13">
        <v>251158</v>
      </c>
      <c r="J22" s="24">
        <v>65</v>
      </c>
      <c r="K22" s="12">
        <v>0</v>
      </c>
      <c r="L22" s="12">
        <v>0</v>
      </c>
      <c r="M22" s="12">
        <v>0</v>
      </c>
    </row>
    <row r="23" spans="1:13" s="17" customFormat="1" ht="15" customHeight="1" x14ac:dyDescent="0.2">
      <c r="A23" s="11" t="s">
        <v>36</v>
      </c>
      <c r="B23" s="11" t="s">
        <v>37</v>
      </c>
      <c r="C23" s="24">
        <v>2</v>
      </c>
      <c r="D23" s="26">
        <v>66.67</v>
      </c>
      <c r="E23" s="24">
        <v>3</v>
      </c>
      <c r="F23" s="25">
        <v>1.5</v>
      </c>
      <c r="G23" s="13">
        <v>163237</v>
      </c>
      <c r="H23" s="13">
        <v>38816</v>
      </c>
      <c r="I23" s="13">
        <v>202053</v>
      </c>
      <c r="J23" s="24">
        <v>114</v>
      </c>
      <c r="K23" s="13">
        <v>202053</v>
      </c>
      <c r="L23" s="12">
        <v>0</v>
      </c>
      <c r="M23" s="13">
        <v>202053</v>
      </c>
    </row>
    <row r="24" spans="1:13" s="17" customFormat="1" ht="15" customHeight="1" x14ac:dyDescent="0.2">
      <c r="A24" s="11" t="s">
        <v>38</v>
      </c>
      <c r="B24" s="11" t="s">
        <v>39</v>
      </c>
      <c r="C24" s="24">
        <v>3</v>
      </c>
      <c r="D24" s="24">
        <v>100</v>
      </c>
      <c r="E24" s="24">
        <v>3</v>
      </c>
      <c r="F24" s="25">
        <v>3.5</v>
      </c>
      <c r="G24" s="13">
        <v>45329</v>
      </c>
      <c r="H24" s="13">
        <v>90570</v>
      </c>
      <c r="I24" s="13">
        <v>135899</v>
      </c>
      <c r="J24" s="24">
        <v>163</v>
      </c>
      <c r="K24" s="13">
        <v>135899</v>
      </c>
      <c r="L24" s="12">
        <v>0</v>
      </c>
      <c r="M24" s="13">
        <v>135899</v>
      </c>
    </row>
    <row r="25" spans="1:13" s="17" customFormat="1" ht="15" customHeight="1" x14ac:dyDescent="0.2">
      <c r="A25" s="11" t="s">
        <v>40</v>
      </c>
      <c r="B25" s="11" t="s">
        <v>41</v>
      </c>
      <c r="C25" s="24">
        <v>2</v>
      </c>
      <c r="D25" s="26">
        <v>66.67</v>
      </c>
      <c r="E25" s="24">
        <v>3</v>
      </c>
      <c r="F25" s="24">
        <v>3</v>
      </c>
      <c r="G25" s="13">
        <v>79808</v>
      </c>
      <c r="H25" s="13">
        <v>77632</v>
      </c>
      <c r="I25" s="13">
        <v>157440</v>
      </c>
      <c r="J25" s="24">
        <v>82</v>
      </c>
      <c r="K25" s="13">
        <v>129101</v>
      </c>
      <c r="L25" s="12">
        <v>0</v>
      </c>
      <c r="M25" s="13">
        <v>129101</v>
      </c>
    </row>
    <row r="26" spans="1:13" s="17" customFormat="1" ht="15" customHeight="1" x14ac:dyDescent="0.2">
      <c r="A26" s="11" t="s">
        <v>156</v>
      </c>
      <c r="B26" s="11" t="s">
        <v>157</v>
      </c>
      <c r="C26" s="24">
        <v>3</v>
      </c>
      <c r="D26" s="24">
        <v>100</v>
      </c>
      <c r="E26" s="24">
        <v>3</v>
      </c>
      <c r="F26" s="24">
        <v>4</v>
      </c>
      <c r="G26" s="13">
        <v>213155</v>
      </c>
      <c r="H26" s="13">
        <v>103509</v>
      </c>
      <c r="I26" s="13">
        <v>316664</v>
      </c>
      <c r="J26" s="24">
        <v>80</v>
      </c>
      <c r="K26" s="13">
        <v>253331</v>
      </c>
      <c r="L26" s="12">
        <v>0</v>
      </c>
      <c r="M26" s="13">
        <v>253331</v>
      </c>
    </row>
    <row r="27" spans="1:13" s="17" customFormat="1" ht="15" customHeight="1" x14ac:dyDescent="0.2">
      <c r="A27" s="11" t="s">
        <v>42</v>
      </c>
      <c r="B27" s="11" t="s">
        <v>43</v>
      </c>
      <c r="C27" s="24">
        <v>2</v>
      </c>
      <c r="D27" s="26">
        <v>66.67</v>
      </c>
      <c r="E27" s="24">
        <v>3</v>
      </c>
      <c r="F27" s="24">
        <v>3</v>
      </c>
      <c r="G27" s="13">
        <v>136339</v>
      </c>
      <c r="H27" s="13">
        <v>77632</v>
      </c>
      <c r="I27" s="13">
        <v>213971</v>
      </c>
      <c r="J27" s="24">
        <v>191</v>
      </c>
      <c r="K27" s="13">
        <v>213971</v>
      </c>
      <c r="L27" s="12">
        <v>0</v>
      </c>
      <c r="M27" s="13">
        <v>213971</v>
      </c>
    </row>
    <row r="28" spans="1:13" s="17" customFormat="1" ht="15" customHeight="1" x14ac:dyDescent="0.2">
      <c r="A28" s="11" t="s">
        <v>44</v>
      </c>
      <c r="B28" s="11" t="s">
        <v>45</v>
      </c>
      <c r="C28" s="24">
        <v>3</v>
      </c>
      <c r="D28" s="24">
        <v>100</v>
      </c>
      <c r="E28" s="24">
        <v>3</v>
      </c>
      <c r="F28" s="25">
        <v>3.5</v>
      </c>
      <c r="G28" s="13">
        <v>54678</v>
      </c>
      <c r="H28" s="13">
        <v>90570</v>
      </c>
      <c r="I28" s="13">
        <v>145248</v>
      </c>
      <c r="J28" s="24">
        <v>128</v>
      </c>
      <c r="K28" s="13">
        <v>145248</v>
      </c>
      <c r="L28" s="12">
        <v>0</v>
      </c>
      <c r="M28" s="13">
        <v>145248</v>
      </c>
    </row>
    <row r="29" spans="1:13" s="17" customFormat="1" ht="15" customHeight="1" x14ac:dyDescent="0.2">
      <c r="A29" s="11" t="s">
        <v>46</v>
      </c>
      <c r="B29" s="11" t="s">
        <v>47</v>
      </c>
      <c r="C29" s="24">
        <v>3</v>
      </c>
      <c r="D29" s="24">
        <v>100</v>
      </c>
      <c r="E29" s="24">
        <v>3</v>
      </c>
      <c r="F29" s="25">
        <v>3.5</v>
      </c>
      <c r="G29" s="13">
        <v>111827</v>
      </c>
      <c r="H29" s="13">
        <v>90570</v>
      </c>
      <c r="I29" s="13">
        <v>202397</v>
      </c>
      <c r="J29" s="24">
        <v>174</v>
      </c>
      <c r="K29" s="13">
        <v>202397</v>
      </c>
      <c r="L29" s="12">
        <v>0</v>
      </c>
      <c r="M29" s="13">
        <v>202397</v>
      </c>
    </row>
    <row r="30" spans="1:13" s="17" customFormat="1" ht="15" customHeight="1" x14ac:dyDescent="0.2">
      <c r="A30" s="11" t="s">
        <v>48</v>
      </c>
      <c r="B30" s="11" t="s">
        <v>49</v>
      </c>
      <c r="C30" s="24">
        <v>3</v>
      </c>
      <c r="D30" s="24">
        <v>100</v>
      </c>
      <c r="E30" s="24">
        <v>3</v>
      </c>
      <c r="F30" s="24">
        <v>4</v>
      </c>
      <c r="G30" s="13">
        <v>63172</v>
      </c>
      <c r="H30" s="13">
        <v>103509</v>
      </c>
      <c r="I30" s="13">
        <v>166681</v>
      </c>
      <c r="J30" s="24">
        <v>105</v>
      </c>
      <c r="K30" s="13">
        <v>166681</v>
      </c>
      <c r="L30" s="12">
        <v>0</v>
      </c>
      <c r="M30" s="13">
        <v>166681</v>
      </c>
    </row>
    <row r="31" spans="1:13" s="17" customFormat="1" ht="15" customHeight="1" x14ac:dyDescent="0.2">
      <c r="A31" s="11" t="s">
        <v>50</v>
      </c>
      <c r="B31" s="11" t="s">
        <v>51</v>
      </c>
      <c r="C31" s="24">
        <v>3</v>
      </c>
      <c r="D31" s="24">
        <v>100</v>
      </c>
      <c r="E31" s="24">
        <v>3</v>
      </c>
      <c r="F31" s="24">
        <v>4</v>
      </c>
      <c r="G31" s="13">
        <v>288640</v>
      </c>
      <c r="H31" s="13">
        <v>103509</v>
      </c>
      <c r="I31" s="13">
        <v>392149</v>
      </c>
      <c r="J31" s="24">
        <v>145</v>
      </c>
      <c r="K31" s="13">
        <v>392149</v>
      </c>
      <c r="L31" s="12">
        <v>0</v>
      </c>
      <c r="M31" s="13">
        <v>392149</v>
      </c>
    </row>
    <row r="32" spans="1:13" s="17" customFormat="1" ht="15" customHeight="1" x14ac:dyDescent="0.2">
      <c r="A32" s="11" t="s">
        <v>52</v>
      </c>
      <c r="B32" s="11" t="s">
        <v>53</v>
      </c>
      <c r="C32" s="24">
        <v>3</v>
      </c>
      <c r="D32" s="24">
        <v>100</v>
      </c>
      <c r="E32" s="24">
        <v>3</v>
      </c>
      <c r="F32" s="24">
        <v>4</v>
      </c>
      <c r="G32" s="13">
        <v>76360</v>
      </c>
      <c r="H32" s="13">
        <v>103509</v>
      </c>
      <c r="I32" s="13">
        <v>179869</v>
      </c>
      <c r="J32" s="24">
        <v>86</v>
      </c>
      <c r="K32" s="13">
        <v>154687</v>
      </c>
      <c r="L32" s="12">
        <v>0</v>
      </c>
      <c r="M32" s="13">
        <v>154687</v>
      </c>
    </row>
    <row r="33" spans="1:13" s="17" customFormat="1" ht="15" customHeight="1" x14ac:dyDescent="0.2">
      <c r="A33" s="11" t="s">
        <v>54</v>
      </c>
      <c r="B33" s="11" t="s">
        <v>55</v>
      </c>
      <c r="C33" s="24">
        <v>3</v>
      </c>
      <c r="D33" s="24">
        <v>100</v>
      </c>
      <c r="E33" s="24">
        <v>3</v>
      </c>
      <c r="F33" s="25">
        <v>3.5</v>
      </c>
      <c r="G33" s="13">
        <v>77737</v>
      </c>
      <c r="H33" s="13">
        <v>90570</v>
      </c>
      <c r="I33" s="13">
        <v>168307</v>
      </c>
      <c r="J33" s="24">
        <v>161</v>
      </c>
      <c r="K33" s="13">
        <v>168307</v>
      </c>
      <c r="L33" s="12">
        <v>0</v>
      </c>
      <c r="M33" s="13">
        <v>168307</v>
      </c>
    </row>
    <row r="34" spans="1:13" s="17" customFormat="1" ht="15" customHeight="1" x14ac:dyDescent="0.2">
      <c r="A34" s="11" t="s">
        <v>56</v>
      </c>
      <c r="B34" s="11" t="s">
        <v>57</v>
      </c>
      <c r="C34" s="24">
        <v>3</v>
      </c>
      <c r="D34" s="24">
        <v>100</v>
      </c>
      <c r="E34" s="24">
        <v>3</v>
      </c>
      <c r="F34" s="24">
        <v>4</v>
      </c>
      <c r="G34" s="13">
        <v>77728</v>
      </c>
      <c r="H34" s="13">
        <v>103509</v>
      </c>
      <c r="I34" s="13">
        <v>181237</v>
      </c>
      <c r="J34" s="24">
        <v>91</v>
      </c>
      <c r="K34" s="13">
        <v>181237</v>
      </c>
      <c r="L34" s="12">
        <v>0</v>
      </c>
      <c r="M34" s="13">
        <v>181237</v>
      </c>
    </row>
    <row r="35" spans="1:13" s="17" customFormat="1" ht="15" customHeight="1" x14ac:dyDescent="0.2">
      <c r="A35" s="11" t="s">
        <v>58</v>
      </c>
      <c r="B35" s="11" t="s">
        <v>59</v>
      </c>
      <c r="C35" s="24">
        <v>2</v>
      </c>
      <c r="D35" s="26">
        <v>66.67</v>
      </c>
      <c r="E35" s="24">
        <v>3</v>
      </c>
      <c r="F35" s="24">
        <v>3</v>
      </c>
      <c r="G35" s="13">
        <v>134468</v>
      </c>
      <c r="H35" s="13">
        <v>77632</v>
      </c>
      <c r="I35" s="13">
        <v>212100</v>
      </c>
      <c r="J35" s="24">
        <v>152</v>
      </c>
      <c r="K35" s="13">
        <v>212100</v>
      </c>
      <c r="L35" s="12">
        <v>0</v>
      </c>
      <c r="M35" s="13">
        <v>212100</v>
      </c>
    </row>
    <row r="36" spans="1:13" s="17" customFormat="1" ht="15" customHeight="1" x14ac:dyDescent="0.2">
      <c r="A36" s="11" t="s">
        <v>60</v>
      </c>
      <c r="B36" s="11" t="s">
        <v>61</v>
      </c>
      <c r="C36" s="24">
        <v>2</v>
      </c>
      <c r="D36" s="26">
        <v>66.67</v>
      </c>
      <c r="E36" s="24">
        <v>3</v>
      </c>
      <c r="F36" s="24">
        <v>2</v>
      </c>
      <c r="G36" s="13">
        <v>40246</v>
      </c>
      <c r="H36" s="13">
        <v>51754</v>
      </c>
      <c r="I36" s="13">
        <v>92000</v>
      </c>
      <c r="J36" s="24">
        <v>126</v>
      </c>
      <c r="K36" s="13">
        <v>92000</v>
      </c>
      <c r="L36" s="12">
        <v>0</v>
      </c>
      <c r="M36" s="13">
        <v>92000</v>
      </c>
    </row>
    <row r="37" spans="1:13" s="17" customFormat="1" ht="15" customHeight="1" x14ac:dyDescent="0.2">
      <c r="A37" s="11" t="s">
        <v>142</v>
      </c>
      <c r="B37" s="11" t="s">
        <v>143</v>
      </c>
      <c r="C37" s="24">
        <v>2</v>
      </c>
      <c r="D37" s="26">
        <v>66.67</v>
      </c>
      <c r="E37" s="24">
        <v>3</v>
      </c>
      <c r="F37" s="24">
        <v>3</v>
      </c>
      <c r="G37" s="13">
        <v>233126</v>
      </c>
      <c r="H37" s="13">
        <v>77632</v>
      </c>
      <c r="I37" s="13">
        <v>310758</v>
      </c>
      <c r="J37" s="24">
        <v>130</v>
      </c>
      <c r="K37" s="13">
        <v>310758</v>
      </c>
      <c r="L37" s="12">
        <v>0</v>
      </c>
      <c r="M37" s="13">
        <v>310758</v>
      </c>
    </row>
    <row r="38" spans="1:13" s="17" customFormat="1" ht="15" customHeight="1" x14ac:dyDescent="0.2">
      <c r="A38" s="11" t="s">
        <v>144</v>
      </c>
      <c r="B38" s="11" t="s">
        <v>145</v>
      </c>
      <c r="C38" s="24">
        <v>3</v>
      </c>
      <c r="D38" s="24">
        <v>100</v>
      </c>
      <c r="E38" s="24">
        <v>3</v>
      </c>
      <c r="F38" s="24">
        <v>4</v>
      </c>
      <c r="G38" s="13">
        <v>211796</v>
      </c>
      <c r="H38" s="13">
        <v>103509</v>
      </c>
      <c r="I38" s="13">
        <v>315305</v>
      </c>
      <c r="J38" s="24">
        <v>208</v>
      </c>
      <c r="K38" s="13">
        <v>315305</v>
      </c>
      <c r="L38" s="12">
        <v>0</v>
      </c>
      <c r="M38" s="13">
        <v>315305</v>
      </c>
    </row>
    <row r="39" spans="1:13" s="17" customFormat="1" ht="15" customHeight="1" x14ac:dyDescent="0.2">
      <c r="A39" s="11" t="s">
        <v>62</v>
      </c>
      <c r="B39" s="11" t="s">
        <v>63</v>
      </c>
      <c r="C39" s="24">
        <v>1</v>
      </c>
      <c r="D39" s="26">
        <v>33.33</v>
      </c>
      <c r="E39" s="24">
        <v>1</v>
      </c>
      <c r="F39" s="24">
        <v>1</v>
      </c>
      <c r="G39" s="12">
        <v>0</v>
      </c>
      <c r="H39" s="12">
        <v>0</v>
      </c>
      <c r="I39" s="12">
        <v>0</v>
      </c>
      <c r="J39" s="24">
        <v>91</v>
      </c>
      <c r="K39" s="12">
        <v>0</v>
      </c>
      <c r="L39" s="12">
        <v>0</v>
      </c>
      <c r="M39" s="12">
        <v>0</v>
      </c>
    </row>
    <row r="40" spans="1:13" s="17" customFormat="1" ht="15" customHeight="1" x14ac:dyDescent="0.2">
      <c r="A40" s="11" t="s">
        <v>64</v>
      </c>
      <c r="B40" s="11" t="s">
        <v>65</v>
      </c>
      <c r="C40" s="24">
        <v>2</v>
      </c>
      <c r="D40" s="26">
        <v>66.67</v>
      </c>
      <c r="E40" s="24">
        <v>3</v>
      </c>
      <c r="F40" s="24">
        <v>3</v>
      </c>
      <c r="G40" s="13">
        <v>90051</v>
      </c>
      <c r="H40" s="13">
        <v>77632</v>
      </c>
      <c r="I40" s="13">
        <v>167683</v>
      </c>
      <c r="J40" s="24">
        <v>72</v>
      </c>
      <c r="K40" s="13">
        <v>120732</v>
      </c>
      <c r="L40" s="12">
        <v>0</v>
      </c>
      <c r="M40" s="13">
        <v>120732</v>
      </c>
    </row>
    <row r="41" spans="1:13" s="17" customFormat="1" ht="15" customHeight="1" x14ac:dyDescent="0.2">
      <c r="A41" s="11" t="s">
        <v>66</v>
      </c>
      <c r="B41" s="11" t="s">
        <v>67</v>
      </c>
      <c r="C41" s="24">
        <v>3</v>
      </c>
      <c r="D41" s="24">
        <v>100</v>
      </c>
      <c r="E41" s="24">
        <v>3</v>
      </c>
      <c r="F41" s="24">
        <v>4</v>
      </c>
      <c r="G41" s="13">
        <v>63372</v>
      </c>
      <c r="H41" s="13">
        <v>103509</v>
      </c>
      <c r="I41" s="13">
        <v>166881</v>
      </c>
      <c r="J41" s="24">
        <v>55</v>
      </c>
      <c r="K41" s="12">
        <v>0</v>
      </c>
      <c r="L41" s="12">
        <v>0</v>
      </c>
      <c r="M41" s="12">
        <v>0</v>
      </c>
    </row>
    <row r="42" spans="1:13" s="17" customFormat="1" ht="15" customHeight="1" x14ac:dyDescent="0.2">
      <c r="A42" s="11" t="s">
        <v>68</v>
      </c>
      <c r="B42" s="11" t="s">
        <v>69</v>
      </c>
      <c r="C42" s="24">
        <v>3</v>
      </c>
      <c r="D42" s="24">
        <v>100</v>
      </c>
      <c r="E42" s="24">
        <v>3</v>
      </c>
      <c r="F42" s="25">
        <v>3.5</v>
      </c>
      <c r="G42" s="13">
        <v>59571</v>
      </c>
      <c r="H42" s="13">
        <v>90570</v>
      </c>
      <c r="I42" s="13">
        <v>150141</v>
      </c>
      <c r="J42" s="24">
        <v>195</v>
      </c>
      <c r="K42" s="13">
        <v>150141</v>
      </c>
      <c r="L42" s="12">
        <v>0</v>
      </c>
      <c r="M42" s="13">
        <v>150141</v>
      </c>
    </row>
    <row r="43" spans="1:13" s="17" customFormat="1" ht="15" customHeight="1" x14ac:dyDescent="0.2">
      <c r="A43" s="11" t="s">
        <v>148</v>
      </c>
      <c r="B43" s="11" t="s">
        <v>149</v>
      </c>
      <c r="C43" s="24">
        <v>1</v>
      </c>
      <c r="D43" s="26">
        <v>33.33</v>
      </c>
      <c r="E43" s="24">
        <v>1</v>
      </c>
      <c r="F43" s="24">
        <v>1</v>
      </c>
      <c r="G43" s="12">
        <v>0</v>
      </c>
      <c r="H43" s="12">
        <v>0</v>
      </c>
      <c r="I43" s="12">
        <v>0</v>
      </c>
      <c r="J43" s="24">
        <v>34</v>
      </c>
      <c r="K43" s="12">
        <v>0</v>
      </c>
      <c r="L43" s="12">
        <v>0</v>
      </c>
      <c r="M43" s="12">
        <v>0</v>
      </c>
    </row>
    <row r="44" spans="1:13" s="17" customFormat="1" ht="15" customHeight="1" x14ac:dyDescent="0.2">
      <c r="A44" s="11" t="s">
        <v>70</v>
      </c>
      <c r="B44" s="11" t="s">
        <v>71</v>
      </c>
      <c r="C44" s="24">
        <v>1</v>
      </c>
      <c r="D44" s="26">
        <v>33.33</v>
      </c>
      <c r="E44" s="24">
        <v>1</v>
      </c>
      <c r="F44" s="24">
        <v>1</v>
      </c>
      <c r="G44" s="12">
        <v>0</v>
      </c>
      <c r="H44" s="12">
        <v>0</v>
      </c>
      <c r="I44" s="12">
        <v>0</v>
      </c>
      <c r="J44" s="24">
        <v>93</v>
      </c>
      <c r="K44" s="12">
        <v>0</v>
      </c>
      <c r="L44" s="12">
        <v>0</v>
      </c>
      <c r="M44" s="12">
        <v>0</v>
      </c>
    </row>
    <row r="45" spans="1:13" s="17" customFormat="1" ht="15" customHeight="1" x14ac:dyDescent="0.2">
      <c r="A45" s="11" t="s">
        <v>72</v>
      </c>
      <c r="B45" s="11" t="s">
        <v>73</v>
      </c>
      <c r="C45" s="24">
        <v>1</v>
      </c>
      <c r="D45" s="26">
        <v>33.33</v>
      </c>
      <c r="E45" s="24">
        <v>1</v>
      </c>
      <c r="F45" s="24">
        <v>1</v>
      </c>
      <c r="G45" s="12">
        <v>0</v>
      </c>
      <c r="H45" s="12">
        <v>0</v>
      </c>
      <c r="I45" s="12">
        <v>0</v>
      </c>
      <c r="J45" s="24">
        <v>14</v>
      </c>
      <c r="K45" s="12">
        <v>0</v>
      </c>
      <c r="L45" s="12">
        <v>0</v>
      </c>
      <c r="M45" s="12">
        <v>0</v>
      </c>
    </row>
    <row r="46" spans="1:13" s="17" customFormat="1" ht="15" customHeight="1" x14ac:dyDescent="0.2">
      <c r="A46" s="11" t="s">
        <v>86</v>
      </c>
      <c r="B46" s="11" t="s">
        <v>87</v>
      </c>
      <c r="C46" s="24">
        <v>3</v>
      </c>
      <c r="D46" s="24">
        <v>100</v>
      </c>
      <c r="E46" s="24">
        <v>3</v>
      </c>
      <c r="F46" s="25">
        <v>3.5</v>
      </c>
      <c r="G46" s="13">
        <v>13368</v>
      </c>
      <c r="H46" s="13">
        <v>90570</v>
      </c>
      <c r="I46" s="13">
        <v>103938</v>
      </c>
      <c r="J46" s="24">
        <v>101</v>
      </c>
      <c r="K46" s="13">
        <v>103938</v>
      </c>
      <c r="L46" s="12">
        <v>0</v>
      </c>
      <c r="M46" s="13">
        <v>103938</v>
      </c>
    </row>
    <row r="47" spans="1:13" s="17" customFormat="1" ht="15" customHeight="1" x14ac:dyDescent="0.2">
      <c r="A47" s="11" t="s">
        <v>150</v>
      </c>
      <c r="B47" s="11" t="s">
        <v>151</v>
      </c>
      <c r="C47" s="24">
        <v>3</v>
      </c>
      <c r="D47" s="24">
        <v>100</v>
      </c>
      <c r="E47" s="24">
        <v>3</v>
      </c>
      <c r="F47" s="25">
        <v>3.5</v>
      </c>
      <c r="G47" s="13">
        <v>164776</v>
      </c>
      <c r="H47" s="13">
        <v>90570</v>
      </c>
      <c r="I47" s="13">
        <v>255346</v>
      </c>
      <c r="J47" s="24">
        <v>98</v>
      </c>
      <c r="K47" s="13">
        <v>255346</v>
      </c>
      <c r="L47" s="12">
        <v>0</v>
      </c>
      <c r="M47" s="13">
        <v>255346</v>
      </c>
    </row>
    <row r="48" spans="1:13" s="17" customFormat="1" ht="15" customHeight="1" x14ac:dyDescent="0.2">
      <c r="A48" s="11" t="s">
        <v>154</v>
      </c>
      <c r="B48" s="11" t="s">
        <v>155</v>
      </c>
      <c r="C48" s="24">
        <v>3</v>
      </c>
      <c r="D48" s="24">
        <v>100</v>
      </c>
      <c r="E48" s="24">
        <v>3</v>
      </c>
      <c r="F48" s="24">
        <v>4</v>
      </c>
      <c r="G48" s="13">
        <v>170448</v>
      </c>
      <c r="H48" s="13">
        <v>103509</v>
      </c>
      <c r="I48" s="13">
        <v>273957</v>
      </c>
      <c r="J48" s="24">
        <v>51</v>
      </c>
      <c r="K48" s="12">
        <v>0</v>
      </c>
      <c r="L48" s="12">
        <v>0</v>
      </c>
      <c r="M48" s="12">
        <v>0</v>
      </c>
    </row>
    <row r="49" spans="1:13" s="17" customFormat="1" ht="15" customHeight="1" x14ac:dyDescent="0.2">
      <c r="A49" s="11"/>
      <c r="B49" s="14" t="s">
        <v>158</v>
      </c>
      <c r="C49" s="16">
        <v>0</v>
      </c>
      <c r="D49" s="16">
        <v>0</v>
      </c>
      <c r="E49" s="16">
        <v>0</v>
      </c>
      <c r="F49" s="16">
        <v>0</v>
      </c>
      <c r="G49" s="15">
        <v>6762574</v>
      </c>
      <c r="H49" s="15">
        <v>2898250</v>
      </c>
      <c r="I49" s="15">
        <v>9660824</v>
      </c>
      <c r="J49" s="16">
        <v>0</v>
      </c>
      <c r="K49" s="15">
        <v>8234933</v>
      </c>
      <c r="L49" s="16">
        <v>0</v>
      </c>
      <c r="M49" s="15">
        <v>8234933</v>
      </c>
    </row>
    <row r="50" spans="1:13" s="17" customFormat="1" ht="15" customHeight="1" x14ac:dyDescent="0.2"/>
    <row r="51" spans="1:13" s="17" customFormat="1" ht="15" customHeight="1" x14ac:dyDescent="0.2">
      <c r="A51" s="10" t="s">
        <v>175</v>
      </c>
    </row>
    <row r="52" spans="1:13" s="17" customFormat="1" ht="15" customHeight="1" x14ac:dyDescent="0.2">
      <c r="A52" s="10" t="s">
        <v>176</v>
      </c>
    </row>
    <row r="53" spans="1:13" s="17" customFormat="1" ht="15" customHeight="1" x14ac:dyDescent="0.2">
      <c r="A53" s="10" t="s">
        <v>177</v>
      </c>
    </row>
  </sheetData>
  <mergeCells count="6">
    <mergeCell ref="H1:M1"/>
    <mergeCell ref="A4:M4"/>
    <mergeCell ref="D6:E6"/>
    <mergeCell ref="A8:A9"/>
    <mergeCell ref="B8:B9"/>
    <mergeCell ref="C8:I8"/>
  </mergeCells>
  <pageMargins left="0.39370078740157483" right="0.39370078740157483" top="0.39370078740157483" bottom="0.39370078740157483" header="0" footer="0"/>
  <pageSetup paperSize="9" scale="79" pageOrder="overThenDown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N48"/>
  <sheetViews>
    <sheetView view="pageBreakPreview" zoomScale="60" zoomScaleNormal="100" workbookViewId="0">
      <pane ySplit="9" topLeftCell="A10" activePane="bottomLeft" state="frozenSplit"/>
      <selection pane="bottomLeft"/>
    </sheetView>
  </sheetViews>
  <sheetFormatPr defaultColWidth="10.33203125" defaultRowHeight="11.45" customHeight="1" x14ac:dyDescent="0.25"/>
  <cols>
    <col min="1" max="1" width="11.5" style="3" customWidth="1"/>
    <col min="2" max="2" width="47.1640625" style="3" customWidth="1"/>
    <col min="3" max="5" width="15.33203125" style="3" customWidth="1"/>
    <col min="6" max="6" width="10.1640625" style="3" customWidth="1"/>
    <col min="7" max="7" width="17" style="3" customWidth="1"/>
    <col min="8" max="8" width="16.5" style="3" customWidth="1"/>
    <col min="9" max="9" width="14.33203125" style="3" customWidth="1"/>
    <col min="10" max="10" width="16.83203125" style="3" customWidth="1"/>
    <col min="11" max="11" width="15.83203125" style="1" customWidth="1"/>
    <col min="12" max="12" width="15.1640625" style="1" customWidth="1"/>
    <col min="13" max="13" width="18.33203125" style="1" customWidth="1"/>
    <col min="14" max="14" width="15.83203125" style="3" customWidth="1"/>
  </cols>
  <sheetData>
    <row r="1" spans="1:14" s="3" customFormat="1" ht="36.950000000000003" customHeight="1" x14ac:dyDescent="0.25">
      <c r="H1" s="243" t="s">
        <v>183</v>
      </c>
      <c r="I1" s="243"/>
      <c r="J1" s="243"/>
      <c r="K1" s="243"/>
      <c r="L1" s="243"/>
      <c r="M1" s="243"/>
      <c r="N1" s="243"/>
    </row>
    <row r="2" spans="1:14" s="2" customFormat="1" ht="15" customHeight="1" x14ac:dyDescent="0.25">
      <c r="N2" s="18" t="s">
        <v>1</v>
      </c>
    </row>
    <row r="3" spans="1:14" s="5" customFormat="1" ht="56.1" customHeight="1" x14ac:dyDescent="0.3">
      <c r="A3" s="20" t="s">
        <v>184</v>
      </c>
      <c r="B3" s="19"/>
      <c r="C3" s="27"/>
      <c r="D3" s="27"/>
      <c r="E3" s="27"/>
      <c r="F3" s="27"/>
      <c r="G3" s="27"/>
      <c r="H3" s="27"/>
      <c r="I3" s="27"/>
      <c r="J3" s="27"/>
      <c r="N3" s="28"/>
    </row>
    <row r="4" spans="1:14" s="29" customFormat="1" ht="15" customHeight="1" x14ac:dyDescent="0.25">
      <c r="A4" s="244" t="s">
        <v>3</v>
      </c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4"/>
    </row>
    <row r="5" spans="1:14" s="29" customFormat="1" ht="15" customHeight="1" x14ac:dyDescent="0.25"/>
    <row r="6" spans="1:14" s="22" customFormat="1" ht="15.95" customHeight="1" x14ac:dyDescent="0.25">
      <c r="A6" s="22" t="s">
        <v>185</v>
      </c>
      <c r="D6" s="248" t="s">
        <v>186</v>
      </c>
      <c r="E6" s="248"/>
    </row>
    <row r="7" spans="1:14" s="22" customFormat="1" ht="15.95" customHeight="1" x14ac:dyDescent="0.25"/>
    <row r="8" spans="1:14" s="30" customFormat="1" ht="15" customHeight="1" x14ac:dyDescent="0.2">
      <c r="A8" s="249" t="s">
        <v>4</v>
      </c>
      <c r="B8" s="245" t="s">
        <v>5</v>
      </c>
      <c r="C8" s="251" t="s">
        <v>187</v>
      </c>
      <c r="D8" s="251"/>
      <c r="E8" s="251"/>
      <c r="F8" s="251"/>
      <c r="G8" s="251"/>
      <c r="H8" s="251"/>
      <c r="I8" s="251"/>
      <c r="J8" s="251"/>
      <c r="K8" s="251"/>
      <c r="L8" s="251"/>
      <c r="M8" s="251"/>
      <c r="N8" s="251"/>
    </row>
    <row r="9" spans="1:14" s="8" customFormat="1" ht="90.95" customHeight="1" x14ac:dyDescent="0.2">
      <c r="A9" s="250"/>
      <c r="B9" s="246"/>
      <c r="C9" s="9" t="s">
        <v>164</v>
      </c>
      <c r="D9" s="9" t="s">
        <v>165</v>
      </c>
      <c r="E9" s="9" t="s">
        <v>166</v>
      </c>
      <c r="F9" s="9" t="s">
        <v>167</v>
      </c>
      <c r="G9" s="9" t="s">
        <v>168</v>
      </c>
      <c r="H9" s="9" t="s">
        <v>169</v>
      </c>
      <c r="I9" s="9" t="s">
        <v>170</v>
      </c>
      <c r="J9" s="9" t="s">
        <v>171</v>
      </c>
      <c r="K9" s="9" t="s">
        <v>188</v>
      </c>
      <c r="L9" s="9" t="s">
        <v>189</v>
      </c>
      <c r="M9" s="9" t="s">
        <v>173</v>
      </c>
      <c r="N9" s="9" t="s">
        <v>174</v>
      </c>
    </row>
    <row r="10" spans="1:14" s="17" customFormat="1" ht="15" customHeight="1" x14ac:dyDescent="0.2">
      <c r="A10" s="11" t="s">
        <v>12</v>
      </c>
      <c r="B10" s="11" t="s">
        <v>13</v>
      </c>
      <c r="C10" s="24">
        <v>1</v>
      </c>
      <c r="D10" s="26">
        <v>16.670000000000002</v>
      </c>
      <c r="E10" s="24">
        <v>1</v>
      </c>
      <c r="F10" s="24">
        <v>1</v>
      </c>
      <c r="G10" s="12">
        <v>0</v>
      </c>
      <c r="H10" s="12">
        <v>0</v>
      </c>
      <c r="I10" s="12">
        <v>0</v>
      </c>
      <c r="J10" s="24">
        <v>143</v>
      </c>
      <c r="K10" s="11" t="s">
        <v>190</v>
      </c>
      <c r="L10" s="12">
        <v>0</v>
      </c>
      <c r="M10" s="12">
        <v>0</v>
      </c>
      <c r="N10" s="12">
        <v>0</v>
      </c>
    </row>
    <row r="11" spans="1:14" s="17" customFormat="1" ht="15" customHeight="1" x14ac:dyDescent="0.2">
      <c r="A11" s="11" t="s">
        <v>14</v>
      </c>
      <c r="B11" s="11" t="s">
        <v>15</v>
      </c>
      <c r="C11" s="24">
        <v>5</v>
      </c>
      <c r="D11" s="26">
        <v>83.33</v>
      </c>
      <c r="E11" s="24">
        <v>3</v>
      </c>
      <c r="F11" s="25">
        <v>3.5</v>
      </c>
      <c r="G11" s="13">
        <v>8310623</v>
      </c>
      <c r="H11" s="13">
        <v>1258923</v>
      </c>
      <c r="I11" s="13">
        <v>9569546</v>
      </c>
      <c r="J11" s="24">
        <v>131</v>
      </c>
      <c r="K11" s="11" t="s">
        <v>190</v>
      </c>
      <c r="L11" s="13">
        <v>9569546</v>
      </c>
      <c r="M11" s="12">
        <v>0</v>
      </c>
      <c r="N11" s="13">
        <v>9569546</v>
      </c>
    </row>
    <row r="12" spans="1:14" s="17" customFormat="1" ht="15" customHeight="1" x14ac:dyDescent="0.2">
      <c r="A12" s="11" t="s">
        <v>18</v>
      </c>
      <c r="B12" s="11" t="s">
        <v>19</v>
      </c>
      <c r="C12" s="24">
        <v>4</v>
      </c>
      <c r="D12" s="26">
        <v>66.67</v>
      </c>
      <c r="E12" s="24">
        <v>3</v>
      </c>
      <c r="F12" s="24">
        <v>3</v>
      </c>
      <c r="G12" s="13">
        <v>2805962</v>
      </c>
      <c r="H12" s="13">
        <v>1079077</v>
      </c>
      <c r="I12" s="13">
        <v>3885039</v>
      </c>
      <c r="J12" s="24">
        <v>91</v>
      </c>
      <c r="K12" s="11" t="s">
        <v>190</v>
      </c>
      <c r="L12" s="13">
        <v>3885039</v>
      </c>
      <c r="M12" s="12">
        <v>0</v>
      </c>
      <c r="N12" s="13">
        <v>3885039</v>
      </c>
    </row>
    <row r="13" spans="1:14" s="17" customFormat="1" ht="15" customHeight="1" x14ac:dyDescent="0.2">
      <c r="A13" s="11" t="s">
        <v>22</v>
      </c>
      <c r="B13" s="11" t="s">
        <v>23</v>
      </c>
      <c r="C13" s="24">
        <v>6</v>
      </c>
      <c r="D13" s="24">
        <v>100</v>
      </c>
      <c r="E13" s="24">
        <v>3</v>
      </c>
      <c r="F13" s="24">
        <v>4</v>
      </c>
      <c r="G13" s="13">
        <v>1059845</v>
      </c>
      <c r="H13" s="13">
        <v>1438770</v>
      </c>
      <c r="I13" s="13">
        <v>2498615</v>
      </c>
      <c r="J13" s="24">
        <v>165</v>
      </c>
      <c r="K13" s="11" t="s">
        <v>190</v>
      </c>
      <c r="L13" s="13">
        <v>2498615</v>
      </c>
      <c r="M13" s="12">
        <v>0</v>
      </c>
      <c r="N13" s="13">
        <v>2498615</v>
      </c>
    </row>
    <row r="14" spans="1:14" s="17" customFormat="1" ht="15" customHeight="1" x14ac:dyDescent="0.2">
      <c r="A14" s="11" t="s">
        <v>26</v>
      </c>
      <c r="B14" s="11" t="s">
        <v>27</v>
      </c>
      <c r="C14" s="24">
        <v>3</v>
      </c>
      <c r="D14" s="24">
        <v>50</v>
      </c>
      <c r="E14" s="24">
        <v>2</v>
      </c>
      <c r="F14" s="24">
        <v>2</v>
      </c>
      <c r="G14" s="13">
        <v>273456</v>
      </c>
      <c r="H14" s="12">
        <v>0</v>
      </c>
      <c r="I14" s="13">
        <v>273456</v>
      </c>
      <c r="J14" s="24">
        <v>174</v>
      </c>
      <c r="K14" s="11" t="s">
        <v>190</v>
      </c>
      <c r="L14" s="13">
        <v>273456</v>
      </c>
      <c r="M14" s="12">
        <v>0</v>
      </c>
      <c r="N14" s="13">
        <v>273456</v>
      </c>
    </row>
    <row r="15" spans="1:14" s="17" customFormat="1" ht="15" customHeight="1" x14ac:dyDescent="0.2">
      <c r="A15" s="11" t="s">
        <v>122</v>
      </c>
      <c r="B15" s="11" t="s">
        <v>123</v>
      </c>
      <c r="C15" s="24">
        <v>2</v>
      </c>
      <c r="D15" s="26">
        <v>33.33</v>
      </c>
      <c r="E15" s="24">
        <v>1</v>
      </c>
      <c r="F15" s="25">
        <v>1.5</v>
      </c>
      <c r="G15" s="12">
        <v>0</v>
      </c>
      <c r="H15" s="12">
        <v>0</v>
      </c>
      <c r="I15" s="12">
        <v>0</v>
      </c>
      <c r="J15" s="24">
        <v>82</v>
      </c>
      <c r="K15" s="11" t="s">
        <v>190</v>
      </c>
      <c r="L15" s="12">
        <v>0</v>
      </c>
      <c r="M15" s="12">
        <v>0</v>
      </c>
      <c r="N15" s="12">
        <v>0</v>
      </c>
    </row>
    <row r="16" spans="1:14" s="17" customFormat="1" ht="15" customHeight="1" x14ac:dyDescent="0.2">
      <c r="A16" s="11" t="s">
        <v>146</v>
      </c>
      <c r="B16" s="11" t="s">
        <v>147</v>
      </c>
      <c r="C16" s="24">
        <v>5</v>
      </c>
      <c r="D16" s="26">
        <v>83.33</v>
      </c>
      <c r="E16" s="24">
        <v>3</v>
      </c>
      <c r="F16" s="24">
        <v>3</v>
      </c>
      <c r="G16" s="13">
        <v>782377</v>
      </c>
      <c r="H16" s="13">
        <v>1079077</v>
      </c>
      <c r="I16" s="13">
        <v>1861454</v>
      </c>
      <c r="J16" s="24">
        <v>170</v>
      </c>
      <c r="K16" s="11" t="s">
        <v>190</v>
      </c>
      <c r="L16" s="13">
        <v>1861454</v>
      </c>
      <c r="M16" s="12">
        <v>0</v>
      </c>
      <c r="N16" s="13">
        <v>1861454</v>
      </c>
    </row>
    <row r="17" spans="1:14" s="17" customFormat="1" ht="15" customHeight="1" x14ac:dyDescent="0.2">
      <c r="A17" s="11" t="s">
        <v>138</v>
      </c>
      <c r="B17" s="11" t="s">
        <v>139</v>
      </c>
      <c r="C17" s="12">
        <v>0</v>
      </c>
      <c r="D17" s="12">
        <v>0</v>
      </c>
      <c r="E17" s="24">
        <v>1</v>
      </c>
      <c r="F17" s="12">
        <v>0</v>
      </c>
      <c r="G17" s="12">
        <v>0</v>
      </c>
      <c r="H17" s="12">
        <v>0</v>
      </c>
      <c r="I17" s="12">
        <v>0</v>
      </c>
      <c r="J17" s="24">
        <v>109</v>
      </c>
      <c r="K17" s="11" t="s">
        <v>190</v>
      </c>
      <c r="L17" s="12">
        <v>0</v>
      </c>
      <c r="M17" s="12">
        <v>0</v>
      </c>
      <c r="N17" s="12">
        <v>0</v>
      </c>
    </row>
    <row r="18" spans="1:14" s="17" customFormat="1" ht="15" customHeight="1" x14ac:dyDescent="0.2">
      <c r="A18" s="11" t="s">
        <v>30</v>
      </c>
      <c r="B18" s="11" t="s">
        <v>31</v>
      </c>
      <c r="C18" s="24">
        <v>1</v>
      </c>
      <c r="D18" s="26">
        <v>16.670000000000002</v>
      </c>
      <c r="E18" s="24">
        <v>1</v>
      </c>
      <c r="F18" s="25">
        <v>0.5</v>
      </c>
      <c r="G18" s="12">
        <v>0</v>
      </c>
      <c r="H18" s="12">
        <v>0</v>
      </c>
      <c r="I18" s="12">
        <v>0</v>
      </c>
      <c r="J18" s="24">
        <v>134</v>
      </c>
      <c r="K18" s="11" t="s">
        <v>190</v>
      </c>
      <c r="L18" s="12">
        <v>0</v>
      </c>
      <c r="M18" s="12">
        <v>0</v>
      </c>
      <c r="N18" s="12">
        <v>0</v>
      </c>
    </row>
    <row r="19" spans="1:14" s="17" customFormat="1" ht="15" customHeight="1" x14ac:dyDescent="0.2">
      <c r="A19" s="11" t="s">
        <v>32</v>
      </c>
      <c r="B19" s="11" t="s">
        <v>33</v>
      </c>
      <c r="C19" s="24">
        <v>2</v>
      </c>
      <c r="D19" s="26">
        <v>33.33</v>
      </c>
      <c r="E19" s="24">
        <v>1</v>
      </c>
      <c r="F19" s="24">
        <v>1</v>
      </c>
      <c r="G19" s="12">
        <v>0</v>
      </c>
      <c r="H19" s="12">
        <v>0</v>
      </c>
      <c r="I19" s="12">
        <v>0</v>
      </c>
      <c r="J19" s="24">
        <v>115</v>
      </c>
      <c r="K19" s="11" t="s">
        <v>190</v>
      </c>
      <c r="L19" s="12">
        <v>0</v>
      </c>
      <c r="M19" s="12">
        <v>0</v>
      </c>
      <c r="N19" s="12">
        <v>0</v>
      </c>
    </row>
    <row r="20" spans="1:14" s="17" customFormat="1" ht="15" customHeight="1" x14ac:dyDescent="0.2">
      <c r="A20" s="11" t="s">
        <v>34</v>
      </c>
      <c r="B20" s="11" t="s">
        <v>35</v>
      </c>
      <c r="C20" s="24">
        <v>2</v>
      </c>
      <c r="D20" s="26">
        <v>33.33</v>
      </c>
      <c r="E20" s="24">
        <v>1</v>
      </c>
      <c r="F20" s="25">
        <v>1.5</v>
      </c>
      <c r="G20" s="12">
        <v>0</v>
      </c>
      <c r="H20" s="12">
        <v>0</v>
      </c>
      <c r="I20" s="12">
        <v>0</v>
      </c>
      <c r="J20" s="24">
        <v>166</v>
      </c>
      <c r="K20" s="11" t="s">
        <v>191</v>
      </c>
      <c r="L20" s="12">
        <v>0</v>
      </c>
      <c r="M20" s="12">
        <v>0</v>
      </c>
      <c r="N20" s="12">
        <v>0</v>
      </c>
    </row>
    <row r="21" spans="1:14" s="17" customFormat="1" ht="15" customHeight="1" x14ac:dyDescent="0.2">
      <c r="A21" s="11" t="s">
        <v>140</v>
      </c>
      <c r="B21" s="11" t="s">
        <v>141</v>
      </c>
      <c r="C21" s="24">
        <v>1</v>
      </c>
      <c r="D21" s="26">
        <v>16.670000000000002</v>
      </c>
      <c r="E21" s="24">
        <v>1</v>
      </c>
      <c r="F21" s="25">
        <v>0.5</v>
      </c>
      <c r="G21" s="12">
        <v>0</v>
      </c>
      <c r="H21" s="12">
        <v>0</v>
      </c>
      <c r="I21" s="12">
        <v>0</v>
      </c>
      <c r="J21" s="24">
        <v>94</v>
      </c>
      <c r="K21" s="11" t="s">
        <v>190</v>
      </c>
      <c r="L21" s="12">
        <v>0</v>
      </c>
      <c r="M21" s="12">
        <v>0</v>
      </c>
      <c r="N21" s="12">
        <v>0</v>
      </c>
    </row>
    <row r="22" spans="1:14" s="17" customFormat="1" ht="15" customHeight="1" x14ac:dyDescent="0.2">
      <c r="A22" s="11" t="s">
        <v>36</v>
      </c>
      <c r="B22" s="11" t="s">
        <v>37</v>
      </c>
      <c r="C22" s="24">
        <v>2</v>
      </c>
      <c r="D22" s="26">
        <v>33.33</v>
      </c>
      <c r="E22" s="24">
        <v>1</v>
      </c>
      <c r="F22" s="24">
        <v>1</v>
      </c>
      <c r="G22" s="12">
        <v>0</v>
      </c>
      <c r="H22" s="12">
        <v>0</v>
      </c>
      <c r="I22" s="12">
        <v>0</v>
      </c>
      <c r="J22" s="24">
        <v>118</v>
      </c>
      <c r="K22" s="11" t="s">
        <v>191</v>
      </c>
      <c r="L22" s="12">
        <v>0</v>
      </c>
      <c r="M22" s="12">
        <v>0</v>
      </c>
      <c r="N22" s="12">
        <v>0</v>
      </c>
    </row>
    <row r="23" spans="1:14" s="17" customFormat="1" ht="15" customHeight="1" x14ac:dyDescent="0.2">
      <c r="A23" s="11" t="s">
        <v>38</v>
      </c>
      <c r="B23" s="11" t="s">
        <v>39</v>
      </c>
      <c r="C23" s="24">
        <v>4</v>
      </c>
      <c r="D23" s="26">
        <v>66.67</v>
      </c>
      <c r="E23" s="24">
        <v>3</v>
      </c>
      <c r="F23" s="24">
        <v>2</v>
      </c>
      <c r="G23" s="13">
        <v>124190</v>
      </c>
      <c r="H23" s="13">
        <v>719385</v>
      </c>
      <c r="I23" s="13">
        <v>843575</v>
      </c>
      <c r="J23" s="24">
        <v>126</v>
      </c>
      <c r="K23" s="11" t="s">
        <v>190</v>
      </c>
      <c r="L23" s="13">
        <v>843575</v>
      </c>
      <c r="M23" s="12">
        <v>0</v>
      </c>
      <c r="N23" s="13">
        <v>843575</v>
      </c>
    </row>
    <row r="24" spans="1:14" s="17" customFormat="1" ht="15" customHeight="1" x14ac:dyDescent="0.2">
      <c r="A24" s="11" t="s">
        <v>40</v>
      </c>
      <c r="B24" s="11" t="s">
        <v>41</v>
      </c>
      <c r="C24" s="12">
        <v>0</v>
      </c>
      <c r="D24" s="12">
        <v>0</v>
      </c>
      <c r="E24" s="24">
        <v>1</v>
      </c>
      <c r="F24" s="12">
        <v>0</v>
      </c>
      <c r="G24" s="12">
        <v>0</v>
      </c>
      <c r="H24" s="12">
        <v>0</v>
      </c>
      <c r="I24" s="12">
        <v>0</v>
      </c>
      <c r="J24" s="24">
        <v>115</v>
      </c>
      <c r="K24" s="11" t="s">
        <v>190</v>
      </c>
      <c r="L24" s="12">
        <v>0</v>
      </c>
      <c r="M24" s="12">
        <v>0</v>
      </c>
      <c r="N24" s="12">
        <v>0</v>
      </c>
    </row>
    <row r="25" spans="1:14" s="17" customFormat="1" ht="15" customHeight="1" x14ac:dyDescent="0.2">
      <c r="A25" s="11" t="s">
        <v>156</v>
      </c>
      <c r="B25" s="11" t="s">
        <v>157</v>
      </c>
      <c r="C25" s="24">
        <v>2</v>
      </c>
      <c r="D25" s="26">
        <v>33.33</v>
      </c>
      <c r="E25" s="24">
        <v>1</v>
      </c>
      <c r="F25" s="24">
        <v>1</v>
      </c>
      <c r="G25" s="12">
        <v>0</v>
      </c>
      <c r="H25" s="12">
        <v>0</v>
      </c>
      <c r="I25" s="12">
        <v>0</v>
      </c>
      <c r="J25" s="24">
        <v>88</v>
      </c>
      <c r="K25" s="11" t="s">
        <v>190</v>
      </c>
      <c r="L25" s="12">
        <v>0</v>
      </c>
      <c r="M25" s="12">
        <v>0</v>
      </c>
      <c r="N25" s="12">
        <v>0</v>
      </c>
    </row>
    <row r="26" spans="1:14" s="17" customFormat="1" ht="15" customHeight="1" x14ac:dyDescent="0.2">
      <c r="A26" s="11" t="s">
        <v>42</v>
      </c>
      <c r="B26" s="11" t="s">
        <v>43</v>
      </c>
      <c r="C26" s="24">
        <v>3</v>
      </c>
      <c r="D26" s="24">
        <v>50</v>
      </c>
      <c r="E26" s="24">
        <v>2</v>
      </c>
      <c r="F26" s="24">
        <v>2</v>
      </c>
      <c r="G26" s="13">
        <v>417706</v>
      </c>
      <c r="H26" s="12">
        <v>0</v>
      </c>
      <c r="I26" s="13">
        <v>417706</v>
      </c>
      <c r="J26" s="24">
        <v>147</v>
      </c>
      <c r="K26" s="11" t="s">
        <v>190</v>
      </c>
      <c r="L26" s="13">
        <v>417706</v>
      </c>
      <c r="M26" s="12">
        <v>0</v>
      </c>
      <c r="N26" s="13">
        <v>417706</v>
      </c>
    </row>
    <row r="27" spans="1:14" s="17" customFormat="1" ht="15" customHeight="1" x14ac:dyDescent="0.2">
      <c r="A27" s="11" t="s">
        <v>44</v>
      </c>
      <c r="B27" s="11" t="s">
        <v>45</v>
      </c>
      <c r="C27" s="12">
        <v>0</v>
      </c>
      <c r="D27" s="12">
        <v>0</v>
      </c>
      <c r="E27" s="24">
        <v>1</v>
      </c>
      <c r="F27" s="12">
        <v>0</v>
      </c>
      <c r="G27" s="12">
        <v>0</v>
      </c>
      <c r="H27" s="12">
        <v>0</v>
      </c>
      <c r="I27" s="12">
        <v>0</v>
      </c>
      <c r="J27" s="24">
        <v>153</v>
      </c>
      <c r="K27" s="11" t="s">
        <v>191</v>
      </c>
      <c r="L27" s="12">
        <v>0</v>
      </c>
      <c r="M27" s="12">
        <v>0</v>
      </c>
      <c r="N27" s="12">
        <v>0</v>
      </c>
    </row>
    <row r="28" spans="1:14" s="17" customFormat="1" ht="15" customHeight="1" x14ac:dyDescent="0.2">
      <c r="A28" s="11" t="s">
        <v>46</v>
      </c>
      <c r="B28" s="11" t="s">
        <v>47</v>
      </c>
      <c r="C28" s="24">
        <v>3</v>
      </c>
      <c r="D28" s="24">
        <v>50</v>
      </c>
      <c r="E28" s="24">
        <v>2</v>
      </c>
      <c r="F28" s="24">
        <v>2</v>
      </c>
      <c r="G28" s="13">
        <v>378650</v>
      </c>
      <c r="H28" s="12">
        <v>0</v>
      </c>
      <c r="I28" s="13">
        <v>378650</v>
      </c>
      <c r="J28" s="24">
        <v>241</v>
      </c>
      <c r="K28" s="11" t="s">
        <v>190</v>
      </c>
      <c r="L28" s="13">
        <v>378650</v>
      </c>
      <c r="M28" s="12">
        <v>0</v>
      </c>
      <c r="N28" s="13">
        <v>378650</v>
      </c>
    </row>
    <row r="29" spans="1:14" s="17" customFormat="1" ht="15" customHeight="1" x14ac:dyDescent="0.2">
      <c r="A29" s="11" t="s">
        <v>48</v>
      </c>
      <c r="B29" s="11" t="s">
        <v>49</v>
      </c>
      <c r="C29" s="12">
        <v>0</v>
      </c>
      <c r="D29" s="12">
        <v>0</v>
      </c>
      <c r="E29" s="24">
        <v>1</v>
      </c>
      <c r="F29" s="12">
        <v>0</v>
      </c>
      <c r="G29" s="12">
        <v>0</v>
      </c>
      <c r="H29" s="12">
        <v>0</v>
      </c>
      <c r="I29" s="12">
        <v>0</v>
      </c>
      <c r="J29" s="24">
        <v>100</v>
      </c>
      <c r="K29" s="11" t="s">
        <v>190</v>
      </c>
      <c r="L29" s="12">
        <v>0</v>
      </c>
      <c r="M29" s="12">
        <v>0</v>
      </c>
      <c r="N29" s="12">
        <v>0</v>
      </c>
    </row>
    <row r="30" spans="1:14" s="17" customFormat="1" ht="15" customHeight="1" x14ac:dyDescent="0.2">
      <c r="A30" s="11" t="s">
        <v>50</v>
      </c>
      <c r="B30" s="11" t="s">
        <v>51</v>
      </c>
      <c r="C30" s="24">
        <v>3</v>
      </c>
      <c r="D30" s="24">
        <v>50</v>
      </c>
      <c r="E30" s="24">
        <v>2</v>
      </c>
      <c r="F30" s="24">
        <v>2</v>
      </c>
      <c r="G30" s="13">
        <v>1462568</v>
      </c>
      <c r="H30" s="12">
        <v>0</v>
      </c>
      <c r="I30" s="13">
        <v>1462568</v>
      </c>
      <c r="J30" s="24">
        <v>107</v>
      </c>
      <c r="K30" s="11" t="s">
        <v>190</v>
      </c>
      <c r="L30" s="13">
        <v>1462568</v>
      </c>
      <c r="M30" s="12">
        <v>0</v>
      </c>
      <c r="N30" s="13">
        <v>1462568</v>
      </c>
    </row>
    <row r="31" spans="1:14" s="17" customFormat="1" ht="15" customHeight="1" x14ac:dyDescent="0.2">
      <c r="A31" s="11" t="s">
        <v>52</v>
      </c>
      <c r="B31" s="11" t="s">
        <v>53</v>
      </c>
      <c r="C31" s="24">
        <v>1</v>
      </c>
      <c r="D31" s="26">
        <v>16.670000000000002</v>
      </c>
      <c r="E31" s="24">
        <v>1</v>
      </c>
      <c r="F31" s="25">
        <v>0.5</v>
      </c>
      <c r="G31" s="12">
        <v>0</v>
      </c>
      <c r="H31" s="12">
        <v>0</v>
      </c>
      <c r="I31" s="12">
        <v>0</v>
      </c>
      <c r="J31" s="24">
        <v>109</v>
      </c>
      <c r="K31" s="11" t="s">
        <v>190</v>
      </c>
      <c r="L31" s="12">
        <v>0</v>
      </c>
      <c r="M31" s="12">
        <v>0</v>
      </c>
      <c r="N31" s="12">
        <v>0</v>
      </c>
    </row>
    <row r="32" spans="1:14" s="17" customFormat="1" ht="15" customHeight="1" x14ac:dyDescent="0.2">
      <c r="A32" s="11" t="s">
        <v>54</v>
      </c>
      <c r="B32" s="11" t="s">
        <v>55</v>
      </c>
      <c r="C32" s="24">
        <v>2</v>
      </c>
      <c r="D32" s="26">
        <v>33.33</v>
      </c>
      <c r="E32" s="24">
        <v>1</v>
      </c>
      <c r="F32" s="25">
        <v>1.5</v>
      </c>
      <c r="G32" s="12">
        <v>0</v>
      </c>
      <c r="H32" s="12">
        <v>0</v>
      </c>
      <c r="I32" s="12">
        <v>0</v>
      </c>
      <c r="J32" s="24">
        <v>148</v>
      </c>
      <c r="K32" s="11" t="s">
        <v>191</v>
      </c>
      <c r="L32" s="12">
        <v>0</v>
      </c>
      <c r="M32" s="12">
        <v>0</v>
      </c>
      <c r="N32" s="12">
        <v>0</v>
      </c>
    </row>
    <row r="33" spans="1:14" s="17" customFormat="1" ht="15" customHeight="1" x14ac:dyDescent="0.2">
      <c r="A33" s="11" t="s">
        <v>56</v>
      </c>
      <c r="B33" s="11" t="s">
        <v>57</v>
      </c>
      <c r="C33" s="12">
        <v>0</v>
      </c>
      <c r="D33" s="12">
        <v>0</v>
      </c>
      <c r="E33" s="24">
        <v>1</v>
      </c>
      <c r="F33" s="12">
        <v>0</v>
      </c>
      <c r="G33" s="12">
        <v>0</v>
      </c>
      <c r="H33" s="12">
        <v>0</v>
      </c>
      <c r="I33" s="12">
        <v>0</v>
      </c>
      <c r="J33" s="24">
        <v>112</v>
      </c>
      <c r="K33" s="11" t="s">
        <v>191</v>
      </c>
      <c r="L33" s="12">
        <v>0</v>
      </c>
      <c r="M33" s="12">
        <v>0</v>
      </c>
      <c r="N33" s="12">
        <v>0</v>
      </c>
    </row>
    <row r="34" spans="1:14" s="17" customFormat="1" ht="15" customHeight="1" x14ac:dyDescent="0.2">
      <c r="A34" s="11" t="s">
        <v>58</v>
      </c>
      <c r="B34" s="11" t="s">
        <v>59</v>
      </c>
      <c r="C34" s="24">
        <v>3</v>
      </c>
      <c r="D34" s="24">
        <v>50</v>
      </c>
      <c r="E34" s="24">
        <v>2</v>
      </c>
      <c r="F34" s="24">
        <v>2</v>
      </c>
      <c r="G34" s="13">
        <v>452688</v>
      </c>
      <c r="H34" s="12">
        <v>0</v>
      </c>
      <c r="I34" s="13">
        <v>452688</v>
      </c>
      <c r="J34" s="24">
        <v>144</v>
      </c>
      <c r="K34" s="11" t="s">
        <v>191</v>
      </c>
      <c r="L34" s="12">
        <v>0</v>
      </c>
      <c r="M34" s="12">
        <v>0</v>
      </c>
      <c r="N34" s="12">
        <v>0</v>
      </c>
    </row>
    <row r="35" spans="1:14" s="17" customFormat="1" ht="15" customHeight="1" x14ac:dyDescent="0.2">
      <c r="A35" s="11" t="s">
        <v>60</v>
      </c>
      <c r="B35" s="11" t="s">
        <v>61</v>
      </c>
      <c r="C35" s="24">
        <v>4</v>
      </c>
      <c r="D35" s="26">
        <v>66.67</v>
      </c>
      <c r="E35" s="24">
        <v>3</v>
      </c>
      <c r="F35" s="24">
        <v>4</v>
      </c>
      <c r="G35" s="13">
        <v>87390</v>
      </c>
      <c r="H35" s="13">
        <v>1438770</v>
      </c>
      <c r="I35" s="13">
        <v>1526160</v>
      </c>
      <c r="J35" s="24">
        <v>109</v>
      </c>
      <c r="K35" s="11" t="s">
        <v>190</v>
      </c>
      <c r="L35" s="13">
        <v>1526160</v>
      </c>
      <c r="M35" s="12">
        <v>0</v>
      </c>
      <c r="N35" s="13">
        <v>1526160</v>
      </c>
    </row>
    <row r="36" spans="1:14" s="17" customFormat="1" ht="15" customHeight="1" x14ac:dyDescent="0.2">
      <c r="A36" s="11" t="s">
        <v>142</v>
      </c>
      <c r="B36" s="11" t="s">
        <v>143</v>
      </c>
      <c r="C36" s="24">
        <v>4</v>
      </c>
      <c r="D36" s="26">
        <v>66.67</v>
      </c>
      <c r="E36" s="24">
        <v>3</v>
      </c>
      <c r="F36" s="24">
        <v>2</v>
      </c>
      <c r="G36" s="13">
        <v>963615</v>
      </c>
      <c r="H36" s="13">
        <v>719385</v>
      </c>
      <c r="I36" s="13">
        <v>1683000</v>
      </c>
      <c r="J36" s="24">
        <v>99</v>
      </c>
      <c r="K36" s="11" t="s">
        <v>190</v>
      </c>
      <c r="L36" s="13">
        <v>1683000</v>
      </c>
      <c r="M36" s="12">
        <v>0</v>
      </c>
      <c r="N36" s="13">
        <v>1683000</v>
      </c>
    </row>
    <row r="37" spans="1:14" s="17" customFormat="1" ht="15" customHeight="1" x14ac:dyDescent="0.2">
      <c r="A37" s="11" t="s">
        <v>144</v>
      </c>
      <c r="B37" s="11" t="s">
        <v>145</v>
      </c>
      <c r="C37" s="24">
        <v>3</v>
      </c>
      <c r="D37" s="24">
        <v>50</v>
      </c>
      <c r="E37" s="24">
        <v>2</v>
      </c>
      <c r="F37" s="25">
        <v>1.5</v>
      </c>
      <c r="G37" s="13">
        <v>744386</v>
      </c>
      <c r="H37" s="12">
        <v>0</v>
      </c>
      <c r="I37" s="13">
        <v>744386</v>
      </c>
      <c r="J37" s="24">
        <v>148</v>
      </c>
      <c r="K37" s="11" t="s">
        <v>190</v>
      </c>
      <c r="L37" s="13">
        <v>744386</v>
      </c>
      <c r="M37" s="12">
        <v>0</v>
      </c>
      <c r="N37" s="13">
        <v>744386</v>
      </c>
    </row>
    <row r="38" spans="1:14" s="17" customFormat="1" ht="15" customHeight="1" x14ac:dyDescent="0.2">
      <c r="A38" s="11" t="s">
        <v>62</v>
      </c>
      <c r="B38" s="11" t="s">
        <v>63</v>
      </c>
      <c r="C38" s="24">
        <v>2</v>
      </c>
      <c r="D38" s="26">
        <v>33.33</v>
      </c>
      <c r="E38" s="24">
        <v>1</v>
      </c>
      <c r="F38" s="24">
        <v>1</v>
      </c>
      <c r="G38" s="12">
        <v>0</v>
      </c>
      <c r="H38" s="12">
        <v>0</v>
      </c>
      <c r="I38" s="12">
        <v>0</v>
      </c>
      <c r="J38" s="24">
        <v>153</v>
      </c>
      <c r="K38" s="11" t="s">
        <v>191</v>
      </c>
      <c r="L38" s="12">
        <v>0</v>
      </c>
      <c r="M38" s="12">
        <v>0</v>
      </c>
      <c r="N38" s="12">
        <v>0</v>
      </c>
    </row>
    <row r="39" spans="1:14" s="17" customFormat="1" ht="15" customHeight="1" x14ac:dyDescent="0.2">
      <c r="A39" s="11" t="s">
        <v>64</v>
      </c>
      <c r="B39" s="11" t="s">
        <v>65</v>
      </c>
      <c r="C39" s="12">
        <v>0</v>
      </c>
      <c r="D39" s="12">
        <v>0</v>
      </c>
      <c r="E39" s="24">
        <v>1</v>
      </c>
      <c r="F39" s="12">
        <v>0</v>
      </c>
      <c r="G39" s="12">
        <v>0</v>
      </c>
      <c r="H39" s="12">
        <v>0</v>
      </c>
      <c r="I39" s="12">
        <v>0</v>
      </c>
      <c r="J39" s="24">
        <v>121</v>
      </c>
      <c r="K39" s="11" t="s">
        <v>190</v>
      </c>
      <c r="L39" s="12">
        <v>0</v>
      </c>
      <c r="M39" s="12">
        <v>0</v>
      </c>
      <c r="N39" s="12">
        <v>0</v>
      </c>
    </row>
    <row r="40" spans="1:14" s="17" customFormat="1" ht="15" customHeight="1" x14ac:dyDescent="0.2">
      <c r="A40" s="11" t="s">
        <v>66</v>
      </c>
      <c r="B40" s="11" t="s">
        <v>67</v>
      </c>
      <c r="C40" s="24">
        <v>3</v>
      </c>
      <c r="D40" s="24">
        <v>50</v>
      </c>
      <c r="E40" s="24">
        <v>2</v>
      </c>
      <c r="F40" s="25">
        <v>1.5</v>
      </c>
      <c r="G40" s="13">
        <v>181113</v>
      </c>
      <c r="H40" s="12">
        <v>0</v>
      </c>
      <c r="I40" s="13">
        <v>181113</v>
      </c>
      <c r="J40" s="24">
        <v>90</v>
      </c>
      <c r="K40" s="11" t="s">
        <v>190</v>
      </c>
      <c r="L40" s="13">
        <v>181113</v>
      </c>
      <c r="M40" s="12">
        <v>0</v>
      </c>
      <c r="N40" s="13">
        <v>181113</v>
      </c>
    </row>
    <row r="41" spans="1:14" s="17" customFormat="1" ht="15" customHeight="1" x14ac:dyDescent="0.2">
      <c r="A41" s="11" t="s">
        <v>68</v>
      </c>
      <c r="B41" s="11" t="s">
        <v>69</v>
      </c>
      <c r="C41" s="24">
        <v>1</v>
      </c>
      <c r="D41" s="26">
        <v>16.670000000000002</v>
      </c>
      <c r="E41" s="24">
        <v>1</v>
      </c>
      <c r="F41" s="25">
        <v>0.5</v>
      </c>
      <c r="G41" s="12">
        <v>0</v>
      </c>
      <c r="H41" s="12">
        <v>0</v>
      </c>
      <c r="I41" s="12">
        <v>0</v>
      </c>
      <c r="J41" s="24">
        <v>151</v>
      </c>
      <c r="K41" s="11" t="s">
        <v>190</v>
      </c>
      <c r="L41" s="12">
        <v>0</v>
      </c>
      <c r="M41" s="12">
        <v>0</v>
      </c>
      <c r="N41" s="12">
        <v>0</v>
      </c>
    </row>
    <row r="42" spans="1:14" s="17" customFormat="1" ht="15" customHeight="1" x14ac:dyDescent="0.2">
      <c r="A42" s="11" t="s">
        <v>148</v>
      </c>
      <c r="B42" s="11" t="s">
        <v>149</v>
      </c>
      <c r="C42" s="24">
        <v>1</v>
      </c>
      <c r="D42" s="26">
        <v>16.670000000000002</v>
      </c>
      <c r="E42" s="24">
        <v>1</v>
      </c>
      <c r="F42" s="24">
        <v>1</v>
      </c>
      <c r="G42" s="12">
        <v>0</v>
      </c>
      <c r="H42" s="12">
        <v>0</v>
      </c>
      <c r="I42" s="12">
        <v>0</v>
      </c>
      <c r="J42" s="24">
        <v>119</v>
      </c>
      <c r="K42" s="11" t="s">
        <v>190</v>
      </c>
      <c r="L42" s="12">
        <v>0</v>
      </c>
      <c r="M42" s="12">
        <v>0</v>
      </c>
      <c r="N42" s="12">
        <v>0</v>
      </c>
    </row>
    <row r="43" spans="1:14" s="17" customFormat="1" ht="15" customHeight="1" x14ac:dyDescent="0.2">
      <c r="A43" s="11" t="s">
        <v>150</v>
      </c>
      <c r="B43" s="11" t="s">
        <v>151</v>
      </c>
      <c r="C43" s="24">
        <v>1</v>
      </c>
      <c r="D43" s="26">
        <v>16.670000000000002</v>
      </c>
      <c r="E43" s="24">
        <v>1</v>
      </c>
      <c r="F43" s="25">
        <v>0.5</v>
      </c>
      <c r="G43" s="12">
        <v>0</v>
      </c>
      <c r="H43" s="12">
        <v>0</v>
      </c>
      <c r="I43" s="12">
        <v>0</v>
      </c>
      <c r="J43" s="24">
        <v>122</v>
      </c>
      <c r="K43" s="11" t="s">
        <v>190</v>
      </c>
      <c r="L43" s="12">
        <v>0</v>
      </c>
      <c r="M43" s="12">
        <v>0</v>
      </c>
      <c r="N43" s="12">
        <v>0</v>
      </c>
    </row>
    <row r="44" spans="1:14" s="17" customFormat="1" ht="15" customHeight="1" x14ac:dyDescent="0.2">
      <c r="A44" s="11"/>
      <c r="B44" s="14" t="s">
        <v>158</v>
      </c>
      <c r="C44" s="16">
        <v>0</v>
      </c>
      <c r="D44" s="16">
        <v>0</v>
      </c>
      <c r="E44" s="16">
        <v>0</v>
      </c>
      <c r="F44" s="16">
        <v>0</v>
      </c>
      <c r="G44" s="15">
        <v>18044569</v>
      </c>
      <c r="H44" s="15">
        <v>7733387</v>
      </c>
      <c r="I44" s="15">
        <v>25777956</v>
      </c>
      <c r="J44" s="16">
        <v>0</v>
      </c>
      <c r="K44" s="14"/>
      <c r="L44" s="15">
        <v>25325268</v>
      </c>
      <c r="M44" s="16">
        <v>0</v>
      </c>
      <c r="N44" s="15">
        <v>25325268</v>
      </c>
    </row>
    <row r="45" spans="1:14" s="17" customFormat="1" ht="15" customHeight="1" x14ac:dyDescent="0.2"/>
    <row r="46" spans="1:14" s="17" customFormat="1" ht="15" customHeight="1" x14ac:dyDescent="0.2">
      <c r="A46" s="10" t="s">
        <v>175</v>
      </c>
    </row>
    <row r="47" spans="1:14" s="17" customFormat="1" ht="15" customHeight="1" x14ac:dyDescent="0.2">
      <c r="A47" s="10" t="s">
        <v>176</v>
      </c>
    </row>
    <row r="48" spans="1:14" s="17" customFormat="1" ht="15" customHeight="1" x14ac:dyDescent="0.2">
      <c r="A48" s="10" t="s">
        <v>177</v>
      </c>
    </row>
  </sheetData>
  <mergeCells count="6">
    <mergeCell ref="H1:N1"/>
    <mergeCell ref="A4:N4"/>
    <mergeCell ref="D6:E6"/>
    <mergeCell ref="A8:A9"/>
    <mergeCell ref="B8:B9"/>
    <mergeCell ref="C8:N8"/>
  </mergeCells>
  <pageMargins left="0.39370078740157483" right="0.39370078740157483" top="0.39370078740157483" bottom="0.39370078740157483" header="0" footer="0"/>
  <pageSetup paperSize="9" scale="69" pageOrder="overThenDown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N56"/>
  <sheetViews>
    <sheetView view="pageBreakPreview" zoomScale="60" zoomScaleNormal="100" workbookViewId="0">
      <pane ySplit="9" topLeftCell="A28" activePane="bottomLeft" state="frozenSplit"/>
      <selection pane="bottomLeft"/>
    </sheetView>
  </sheetViews>
  <sheetFormatPr defaultColWidth="10.33203125" defaultRowHeight="11.45" customHeight="1" x14ac:dyDescent="0.25"/>
  <cols>
    <col min="1" max="1" width="11.5" style="3" customWidth="1"/>
    <col min="2" max="2" width="47.1640625" style="3" customWidth="1"/>
    <col min="3" max="5" width="15.33203125" style="3" customWidth="1"/>
    <col min="6" max="6" width="10.1640625" style="3" customWidth="1"/>
    <col min="7" max="7" width="17" style="3" customWidth="1"/>
    <col min="8" max="8" width="16.5" style="3" customWidth="1"/>
    <col min="9" max="9" width="14.1640625" style="3" customWidth="1"/>
    <col min="10" max="10" width="16.83203125" style="3" customWidth="1"/>
    <col min="11" max="12" width="15.83203125" style="1" customWidth="1"/>
    <col min="13" max="13" width="17.6640625" style="1" customWidth="1"/>
    <col min="14" max="14" width="15.83203125" style="3" customWidth="1"/>
  </cols>
  <sheetData>
    <row r="1" spans="1:14" s="3" customFormat="1" ht="36.950000000000003" customHeight="1" x14ac:dyDescent="0.25">
      <c r="H1" s="243" t="s">
        <v>192</v>
      </c>
      <c r="I1" s="243"/>
      <c r="J1" s="243"/>
      <c r="K1" s="243"/>
      <c r="L1" s="243"/>
      <c r="M1" s="243"/>
      <c r="N1" s="243"/>
    </row>
    <row r="2" spans="1:14" s="2" customFormat="1" ht="15" customHeight="1" x14ac:dyDescent="0.25">
      <c r="N2" s="18" t="s">
        <v>1</v>
      </c>
    </row>
    <row r="3" spans="1:14" s="5" customFormat="1" ht="56.1" customHeight="1" x14ac:dyDescent="0.3">
      <c r="A3" s="20" t="s">
        <v>184</v>
      </c>
      <c r="B3" s="19"/>
      <c r="C3" s="27"/>
      <c r="D3" s="27"/>
      <c r="E3" s="27"/>
      <c r="F3" s="27"/>
      <c r="G3" s="27"/>
      <c r="H3" s="27"/>
      <c r="I3" s="27"/>
      <c r="J3" s="27"/>
      <c r="N3" s="28"/>
    </row>
    <row r="4" spans="1:14" s="29" customFormat="1" ht="15" customHeight="1" x14ac:dyDescent="0.25">
      <c r="A4" s="244" t="s">
        <v>3</v>
      </c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4"/>
    </row>
    <row r="5" spans="1:14" s="29" customFormat="1" ht="15" customHeight="1" x14ac:dyDescent="0.25"/>
    <row r="6" spans="1:14" s="22" customFormat="1" ht="15.95" customHeight="1" x14ac:dyDescent="0.25">
      <c r="A6" s="22" t="s">
        <v>193</v>
      </c>
      <c r="D6" s="248" t="s">
        <v>194</v>
      </c>
      <c r="E6" s="248"/>
    </row>
    <row r="7" spans="1:14" s="22" customFormat="1" ht="15.95" customHeight="1" x14ac:dyDescent="0.25"/>
    <row r="8" spans="1:14" s="30" customFormat="1" ht="15" customHeight="1" x14ac:dyDescent="0.2">
      <c r="A8" s="249" t="s">
        <v>4</v>
      </c>
      <c r="B8" s="245" t="s">
        <v>5</v>
      </c>
      <c r="C8" s="251" t="s">
        <v>195</v>
      </c>
      <c r="D8" s="251"/>
      <c r="E8" s="251"/>
      <c r="F8" s="251"/>
      <c r="G8" s="251"/>
      <c r="H8" s="251"/>
      <c r="I8" s="251"/>
      <c r="J8" s="251"/>
      <c r="K8" s="251"/>
      <c r="L8" s="251"/>
      <c r="M8" s="251"/>
      <c r="N8" s="251"/>
    </row>
    <row r="9" spans="1:14" s="8" customFormat="1" ht="93" customHeight="1" x14ac:dyDescent="0.2">
      <c r="A9" s="250"/>
      <c r="B9" s="246"/>
      <c r="C9" s="9" t="s">
        <v>164</v>
      </c>
      <c r="D9" s="9" t="s">
        <v>165</v>
      </c>
      <c r="E9" s="9" t="s">
        <v>166</v>
      </c>
      <c r="F9" s="9" t="s">
        <v>167</v>
      </c>
      <c r="G9" s="9" t="s">
        <v>168</v>
      </c>
      <c r="H9" s="9" t="s">
        <v>169</v>
      </c>
      <c r="I9" s="9" t="s">
        <v>170</v>
      </c>
      <c r="J9" s="9" t="s">
        <v>171</v>
      </c>
      <c r="K9" s="9" t="s">
        <v>188</v>
      </c>
      <c r="L9" s="9" t="s">
        <v>189</v>
      </c>
      <c r="M9" s="9" t="s">
        <v>173</v>
      </c>
      <c r="N9" s="9" t="s">
        <v>174</v>
      </c>
    </row>
    <row r="10" spans="1:14" s="17" customFormat="1" ht="15" customHeight="1" x14ac:dyDescent="0.2">
      <c r="A10" s="11" t="s">
        <v>128</v>
      </c>
      <c r="B10" s="11" t="s">
        <v>129</v>
      </c>
      <c r="C10" s="24">
        <v>13</v>
      </c>
      <c r="D10" s="26">
        <v>81.25</v>
      </c>
      <c r="E10" s="24">
        <v>3</v>
      </c>
      <c r="F10" s="25">
        <v>15.5</v>
      </c>
      <c r="G10" s="13">
        <v>1313016</v>
      </c>
      <c r="H10" s="13">
        <v>645748</v>
      </c>
      <c r="I10" s="13">
        <v>1958764</v>
      </c>
      <c r="J10" s="24">
        <v>101</v>
      </c>
      <c r="K10" s="11" t="s">
        <v>190</v>
      </c>
      <c r="L10" s="13">
        <v>1958764</v>
      </c>
      <c r="M10" s="12">
        <v>0</v>
      </c>
      <c r="N10" s="13">
        <v>1958764</v>
      </c>
    </row>
    <row r="11" spans="1:14" s="17" customFormat="1" ht="15" customHeight="1" x14ac:dyDescent="0.2">
      <c r="A11" s="11" t="s">
        <v>126</v>
      </c>
      <c r="B11" s="11" t="s">
        <v>127</v>
      </c>
      <c r="C11" s="24">
        <v>12</v>
      </c>
      <c r="D11" s="24">
        <v>75</v>
      </c>
      <c r="E11" s="24">
        <v>3</v>
      </c>
      <c r="F11" s="24">
        <v>14</v>
      </c>
      <c r="G11" s="13">
        <v>209604</v>
      </c>
      <c r="H11" s="13">
        <v>583256</v>
      </c>
      <c r="I11" s="13">
        <v>792860</v>
      </c>
      <c r="J11" s="24">
        <v>137</v>
      </c>
      <c r="K11" s="11" t="s">
        <v>190</v>
      </c>
      <c r="L11" s="13">
        <v>792860</v>
      </c>
      <c r="M11" s="12">
        <v>0</v>
      </c>
      <c r="N11" s="13">
        <v>792860</v>
      </c>
    </row>
    <row r="12" spans="1:14" s="17" customFormat="1" ht="15" customHeight="1" x14ac:dyDescent="0.2">
      <c r="A12" s="11" t="s">
        <v>12</v>
      </c>
      <c r="B12" s="11" t="s">
        <v>13</v>
      </c>
      <c r="C12" s="24">
        <v>6</v>
      </c>
      <c r="D12" s="25">
        <v>37.5</v>
      </c>
      <c r="E12" s="24">
        <v>1</v>
      </c>
      <c r="F12" s="24">
        <v>7</v>
      </c>
      <c r="G12" s="12">
        <v>0</v>
      </c>
      <c r="H12" s="12">
        <v>0</v>
      </c>
      <c r="I12" s="12">
        <v>0</v>
      </c>
      <c r="J12" s="24">
        <v>79</v>
      </c>
      <c r="K12" s="11" t="s">
        <v>190</v>
      </c>
      <c r="L12" s="12">
        <v>0</v>
      </c>
      <c r="M12" s="12">
        <v>0</v>
      </c>
      <c r="N12" s="12">
        <v>0</v>
      </c>
    </row>
    <row r="13" spans="1:14" s="17" customFormat="1" ht="15" customHeight="1" x14ac:dyDescent="0.2">
      <c r="A13" s="11" t="s">
        <v>134</v>
      </c>
      <c r="B13" s="11" t="s">
        <v>135</v>
      </c>
      <c r="C13" s="24">
        <v>14</v>
      </c>
      <c r="D13" s="25">
        <v>87.5</v>
      </c>
      <c r="E13" s="24">
        <v>3</v>
      </c>
      <c r="F13" s="24">
        <v>15</v>
      </c>
      <c r="G13" s="13">
        <v>4180360</v>
      </c>
      <c r="H13" s="13">
        <v>624918</v>
      </c>
      <c r="I13" s="13">
        <v>4805278</v>
      </c>
      <c r="J13" s="24">
        <v>109</v>
      </c>
      <c r="K13" s="11" t="s">
        <v>190</v>
      </c>
      <c r="L13" s="13">
        <v>4805278</v>
      </c>
      <c r="M13" s="12">
        <v>0</v>
      </c>
      <c r="N13" s="13">
        <v>4805278</v>
      </c>
    </row>
    <row r="14" spans="1:14" s="17" customFormat="1" ht="15" customHeight="1" x14ac:dyDescent="0.2">
      <c r="A14" s="11" t="s">
        <v>136</v>
      </c>
      <c r="B14" s="11" t="s">
        <v>137</v>
      </c>
      <c r="C14" s="24">
        <v>12</v>
      </c>
      <c r="D14" s="24">
        <v>75</v>
      </c>
      <c r="E14" s="24">
        <v>3</v>
      </c>
      <c r="F14" s="24">
        <v>14</v>
      </c>
      <c r="G14" s="13">
        <v>3924654</v>
      </c>
      <c r="H14" s="13">
        <v>583256</v>
      </c>
      <c r="I14" s="13">
        <v>4507910</v>
      </c>
      <c r="J14" s="24">
        <v>101</v>
      </c>
      <c r="K14" s="11" t="s">
        <v>191</v>
      </c>
      <c r="L14" s="12">
        <v>0</v>
      </c>
      <c r="M14" s="12">
        <v>0</v>
      </c>
      <c r="N14" s="12">
        <v>0</v>
      </c>
    </row>
    <row r="15" spans="1:14" s="17" customFormat="1" ht="15" customHeight="1" x14ac:dyDescent="0.2">
      <c r="A15" s="11" t="s">
        <v>152</v>
      </c>
      <c r="B15" s="11" t="s">
        <v>153</v>
      </c>
      <c r="C15" s="24">
        <v>11</v>
      </c>
      <c r="D15" s="26">
        <v>68.75</v>
      </c>
      <c r="E15" s="24">
        <v>3</v>
      </c>
      <c r="F15" s="25">
        <v>13.5</v>
      </c>
      <c r="G15" s="13">
        <v>3461586</v>
      </c>
      <c r="H15" s="13">
        <v>562426</v>
      </c>
      <c r="I15" s="13">
        <v>4024012</v>
      </c>
      <c r="J15" s="24">
        <v>107</v>
      </c>
      <c r="K15" s="11" t="s">
        <v>190</v>
      </c>
      <c r="L15" s="13">
        <v>4024012</v>
      </c>
      <c r="M15" s="12">
        <v>0</v>
      </c>
      <c r="N15" s="13">
        <v>4024012</v>
      </c>
    </row>
    <row r="16" spans="1:14" s="17" customFormat="1" ht="15" customHeight="1" x14ac:dyDescent="0.2">
      <c r="A16" s="11" t="s">
        <v>118</v>
      </c>
      <c r="B16" s="11" t="s">
        <v>119</v>
      </c>
      <c r="C16" s="24">
        <v>12</v>
      </c>
      <c r="D16" s="24">
        <v>75</v>
      </c>
      <c r="E16" s="24">
        <v>3</v>
      </c>
      <c r="F16" s="25">
        <v>13.5</v>
      </c>
      <c r="G16" s="13">
        <v>1713535</v>
      </c>
      <c r="H16" s="13">
        <v>562426</v>
      </c>
      <c r="I16" s="13">
        <v>2275961</v>
      </c>
      <c r="J16" s="24">
        <v>125</v>
      </c>
      <c r="K16" s="11" t="s">
        <v>190</v>
      </c>
      <c r="L16" s="13">
        <v>2275961</v>
      </c>
      <c r="M16" s="12">
        <v>0</v>
      </c>
      <c r="N16" s="13">
        <v>2275961</v>
      </c>
    </row>
    <row r="17" spans="1:14" s="17" customFormat="1" ht="15" customHeight="1" x14ac:dyDescent="0.2">
      <c r="A17" s="11" t="s">
        <v>26</v>
      </c>
      <c r="B17" s="11" t="s">
        <v>27</v>
      </c>
      <c r="C17" s="24">
        <v>9</v>
      </c>
      <c r="D17" s="26">
        <v>56.25</v>
      </c>
      <c r="E17" s="24">
        <v>2</v>
      </c>
      <c r="F17" s="24">
        <v>10</v>
      </c>
      <c r="G17" s="13">
        <v>474519</v>
      </c>
      <c r="H17" s="12">
        <v>0</v>
      </c>
      <c r="I17" s="13">
        <v>474519</v>
      </c>
      <c r="J17" s="24">
        <v>94</v>
      </c>
      <c r="K17" s="11" t="s">
        <v>191</v>
      </c>
      <c r="L17" s="12">
        <v>0</v>
      </c>
      <c r="M17" s="12">
        <v>0</v>
      </c>
      <c r="N17" s="12">
        <v>0</v>
      </c>
    </row>
    <row r="18" spans="1:14" s="17" customFormat="1" ht="15" customHeight="1" x14ac:dyDescent="0.2">
      <c r="A18" s="11" t="s">
        <v>122</v>
      </c>
      <c r="B18" s="11" t="s">
        <v>123</v>
      </c>
      <c r="C18" s="24">
        <v>14</v>
      </c>
      <c r="D18" s="25">
        <v>87.5</v>
      </c>
      <c r="E18" s="24">
        <v>3</v>
      </c>
      <c r="F18" s="24">
        <v>16</v>
      </c>
      <c r="G18" s="13">
        <v>2122211</v>
      </c>
      <c r="H18" s="13">
        <v>666579</v>
      </c>
      <c r="I18" s="13">
        <v>2788790</v>
      </c>
      <c r="J18" s="24">
        <v>105</v>
      </c>
      <c r="K18" s="11" t="s">
        <v>190</v>
      </c>
      <c r="L18" s="13">
        <v>2788790</v>
      </c>
      <c r="M18" s="12">
        <v>0</v>
      </c>
      <c r="N18" s="13">
        <v>2788790</v>
      </c>
    </row>
    <row r="19" spans="1:14" s="17" customFormat="1" ht="15" customHeight="1" x14ac:dyDescent="0.2">
      <c r="A19" s="11" t="s">
        <v>146</v>
      </c>
      <c r="B19" s="11" t="s">
        <v>147</v>
      </c>
      <c r="C19" s="24">
        <v>10</v>
      </c>
      <c r="D19" s="25">
        <v>62.5</v>
      </c>
      <c r="E19" s="24">
        <v>3</v>
      </c>
      <c r="F19" s="25">
        <v>11.5</v>
      </c>
      <c r="G19" s="13">
        <v>1215790</v>
      </c>
      <c r="H19" s="13">
        <v>479103</v>
      </c>
      <c r="I19" s="13">
        <v>1694893</v>
      </c>
      <c r="J19" s="24">
        <v>125</v>
      </c>
      <c r="K19" s="11" t="s">
        <v>191</v>
      </c>
      <c r="L19" s="12">
        <v>0</v>
      </c>
      <c r="M19" s="12">
        <v>0</v>
      </c>
      <c r="N19" s="12">
        <v>0</v>
      </c>
    </row>
    <row r="20" spans="1:14" s="17" customFormat="1" ht="15" customHeight="1" x14ac:dyDescent="0.2">
      <c r="A20" s="11" t="s">
        <v>138</v>
      </c>
      <c r="B20" s="11" t="s">
        <v>139</v>
      </c>
      <c r="C20" s="24">
        <v>14</v>
      </c>
      <c r="D20" s="25">
        <v>87.5</v>
      </c>
      <c r="E20" s="24">
        <v>3</v>
      </c>
      <c r="F20" s="24">
        <v>15</v>
      </c>
      <c r="G20" s="13">
        <v>831448</v>
      </c>
      <c r="H20" s="13">
        <v>624918</v>
      </c>
      <c r="I20" s="13">
        <v>1456366</v>
      </c>
      <c r="J20" s="24">
        <v>122</v>
      </c>
      <c r="K20" s="11" t="s">
        <v>191</v>
      </c>
      <c r="L20" s="12">
        <v>0</v>
      </c>
      <c r="M20" s="12">
        <v>0</v>
      </c>
      <c r="N20" s="12">
        <v>0</v>
      </c>
    </row>
    <row r="21" spans="1:14" s="17" customFormat="1" ht="15" customHeight="1" x14ac:dyDescent="0.2">
      <c r="A21" s="11" t="s">
        <v>30</v>
      </c>
      <c r="B21" s="11" t="s">
        <v>31</v>
      </c>
      <c r="C21" s="24">
        <v>12</v>
      </c>
      <c r="D21" s="24">
        <v>75</v>
      </c>
      <c r="E21" s="24">
        <v>3</v>
      </c>
      <c r="F21" s="25">
        <v>11.5</v>
      </c>
      <c r="G21" s="13">
        <v>244417</v>
      </c>
      <c r="H21" s="13">
        <v>479103</v>
      </c>
      <c r="I21" s="13">
        <v>723520</v>
      </c>
      <c r="J21" s="24">
        <v>93</v>
      </c>
      <c r="K21" s="11" t="s">
        <v>191</v>
      </c>
      <c r="L21" s="12">
        <v>0</v>
      </c>
      <c r="M21" s="12">
        <v>0</v>
      </c>
      <c r="N21" s="12">
        <v>0</v>
      </c>
    </row>
    <row r="22" spans="1:14" s="17" customFormat="1" ht="15" customHeight="1" x14ac:dyDescent="0.2">
      <c r="A22" s="11" t="s">
        <v>32</v>
      </c>
      <c r="B22" s="11" t="s">
        <v>33</v>
      </c>
      <c r="C22" s="24">
        <v>13</v>
      </c>
      <c r="D22" s="26">
        <v>81.25</v>
      </c>
      <c r="E22" s="24">
        <v>3</v>
      </c>
      <c r="F22" s="24">
        <v>16</v>
      </c>
      <c r="G22" s="13">
        <v>332514</v>
      </c>
      <c r="H22" s="13">
        <v>666579</v>
      </c>
      <c r="I22" s="13">
        <v>999093</v>
      </c>
      <c r="J22" s="24">
        <v>116</v>
      </c>
      <c r="K22" s="11" t="s">
        <v>190</v>
      </c>
      <c r="L22" s="13">
        <v>999093</v>
      </c>
      <c r="M22" s="12">
        <v>0</v>
      </c>
      <c r="N22" s="13">
        <v>999093</v>
      </c>
    </row>
    <row r="23" spans="1:14" s="17" customFormat="1" ht="15" customHeight="1" x14ac:dyDescent="0.2">
      <c r="A23" s="11" t="s">
        <v>34</v>
      </c>
      <c r="B23" s="11" t="s">
        <v>35</v>
      </c>
      <c r="C23" s="24">
        <v>8</v>
      </c>
      <c r="D23" s="24">
        <v>50</v>
      </c>
      <c r="E23" s="24">
        <v>2</v>
      </c>
      <c r="F23" s="25">
        <v>8.5</v>
      </c>
      <c r="G23" s="13">
        <v>265104</v>
      </c>
      <c r="H23" s="12">
        <v>0</v>
      </c>
      <c r="I23" s="13">
        <v>265104</v>
      </c>
      <c r="J23" s="24">
        <v>111</v>
      </c>
      <c r="K23" s="11" t="s">
        <v>190</v>
      </c>
      <c r="L23" s="13">
        <v>265104</v>
      </c>
      <c r="M23" s="12">
        <v>0</v>
      </c>
      <c r="N23" s="13">
        <v>265104</v>
      </c>
    </row>
    <row r="24" spans="1:14" s="17" customFormat="1" ht="15" customHeight="1" x14ac:dyDescent="0.2">
      <c r="A24" s="11" t="s">
        <v>140</v>
      </c>
      <c r="B24" s="11" t="s">
        <v>141</v>
      </c>
      <c r="C24" s="24">
        <v>9</v>
      </c>
      <c r="D24" s="26">
        <v>56.25</v>
      </c>
      <c r="E24" s="24">
        <v>2</v>
      </c>
      <c r="F24" s="24">
        <v>10</v>
      </c>
      <c r="G24" s="13">
        <v>902451</v>
      </c>
      <c r="H24" s="12">
        <v>0</v>
      </c>
      <c r="I24" s="13">
        <v>902451</v>
      </c>
      <c r="J24" s="24">
        <v>74</v>
      </c>
      <c r="K24" s="11" t="s">
        <v>190</v>
      </c>
      <c r="L24" s="13">
        <v>667814</v>
      </c>
      <c r="M24" s="12">
        <v>0</v>
      </c>
      <c r="N24" s="13">
        <v>667814</v>
      </c>
    </row>
    <row r="25" spans="1:14" s="17" customFormat="1" ht="15" customHeight="1" x14ac:dyDescent="0.2">
      <c r="A25" s="11" t="s">
        <v>36</v>
      </c>
      <c r="B25" s="11" t="s">
        <v>37</v>
      </c>
      <c r="C25" s="24">
        <v>11</v>
      </c>
      <c r="D25" s="26">
        <v>68.75</v>
      </c>
      <c r="E25" s="24">
        <v>3</v>
      </c>
      <c r="F25" s="25">
        <v>10.5</v>
      </c>
      <c r="G25" s="13">
        <v>828775</v>
      </c>
      <c r="H25" s="13">
        <v>437442</v>
      </c>
      <c r="I25" s="13">
        <v>1266217</v>
      </c>
      <c r="J25" s="24">
        <v>103</v>
      </c>
      <c r="K25" s="11" t="s">
        <v>190</v>
      </c>
      <c r="L25" s="13">
        <v>1266217</v>
      </c>
      <c r="M25" s="12">
        <v>0</v>
      </c>
      <c r="N25" s="13">
        <v>1266217</v>
      </c>
    </row>
    <row r="26" spans="1:14" s="17" customFormat="1" ht="15" customHeight="1" x14ac:dyDescent="0.2">
      <c r="A26" s="11" t="s">
        <v>38</v>
      </c>
      <c r="B26" s="11" t="s">
        <v>39</v>
      </c>
      <c r="C26" s="24">
        <v>10</v>
      </c>
      <c r="D26" s="25">
        <v>62.5</v>
      </c>
      <c r="E26" s="24">
        <v>3</v>
      </c>
      <c r="F26" s="24">
        <v>12</v>
      </c>
      <c r="G26" s="13">
        <v>239933</v>
      </c>
      <c r="H26" s="13">
        <v>499934</v>
      </c>
      <c r="I26" s="13">
        <v>739867</v>
      </c>
      <c r="J26" s="24">
        <v>98</v>
      </c>
      <c r="K26" s="11" t="s">
        <v>190</v>
      </c>
      <c r="L26" s="13">
        <v>739867</v>
      </c>
      <c r="M26" s="12">
        <v>0</v>
      </c>
      <c r="N26" s="13">
        <v>739867</v>
      </c>
    </row>
    <row r="27" spans="1:14" s="17" customFormat="1" ht="15" customHeight="1" x14ac:dyDescent="0.2">
      <c r="A27" s="11" t="s">
        <v>40</v>
      </c>
      <c r="B27" s="11" t="s">
        <v>41</v>
      </c>
      <c r="C27" s="24">
        <v>11</v>
      </c>
      <c r="D27" s="26">
        <v>68.75</v>
      </c>
      <c r="E27" s="24">
        <v>3</v>
      </c>
      <c r="F27" s="24">
        <v>14</v>
      </c>
      <c r="G27" s="13">
        <v>441624</v>
      </c>
      <c r="H27" s="13">
        <v>583256</v>
      </c>
      <c r="I27" s="13">
        <v>1024880</v>
      </c>
      <c r="J27" s="24">
        <v>74</v>
      </c>
      <c r="K27" s="11" t="s">
        <v>190</v>
      </c>
      <c r="L27" s="13">
        <v>758411</v>
      </c>
      <c r="M27" s="12">
        <v>0</v>
      </c>
      <c r="N27" s="13">
        <v>758411</v>
      </c>
    </row>
    <row r="28" spans="1:14" s="17" customFormat="1" ht="15" customHeight="1" x14ac:dyDescent="0.2">
      <c r="A28" s="11" t="s">
        <v>156</v>
      </c>
      <c r="B28" s="11" t="s">
        <v>157</v>
      </c>
      <c r="C28" s="24">
        <v>8</v>
      </c>
      <c r="D28" s="24">
        <v>50</v>
      </c>
      <c r="E28" s="24">
        <v>2</v>
      </c>
      <c r="F28" s="24">
        <v>7</v>
      </c>
      <c r="G28" s="13">
        <v>1113270</v>
      </c>
      <c r="H28" s="12">
        <v>0</v>
      </c>
      <c r="I28" s="13">
        <v>1113270</v>
      </c>
      <c r="J28" s="24">
        <v>80</v>
      </c>
      <c r="K28" s="11" t="s">
        <v>190</v>
      </c>
      <c r="L28" s="13">
        <v>890616</v>
      </c>
      <c r="M28" s="12">
        <v>0</v>
      </c>
      <c r="N28" s="13">
        <v>890616</v>
      </c>
    </row>
    <row r="29" spans="1:14" s="17" customFormat="1" ht="15" customHeight="1" x14ac:dyDescent="0.2">
      <c r="A29" s="11" t="s">
        <v>42</v>
      </c>
      <c r="B29" s="11" t="s">
        <v>43</v>
      </c>
      <c r="C29" s="24">
        <v>11</v>
      </c>
      <c r="D29" s="26">
        <v>68.75</v>
      </c>
      <c r="E29" s="24">
        <v>3</v>
      </c>
      <c r="F29" s="24">
        <v>12</v>
      </c>
      <c r="G29" s="13">
        <v>707079</v>
      </c>
      <c r="H29" s="13">
        <v>499934</v>
      </c>
      <c r="I29" s="13">
        <v>1207013</v>
      </c>
      <c r="J29" s="24">
        <v>125</v>
      </c>
      <c r="K29" s="11" t="s">
        <v>190</v>
      </c>
      <c r="L29" s="13">
        <v>1207013</v>
      </c>
      <c r="M29" s="12">
        <v>0</v>
      </c>
      <c r="N29" s="13">
        <v>1207013</v>
      </c>
    </row>
    <row r="30" spans="1:14" s="17" customFormat="1" ht="15" customHeight="1" x14ac:dyDescent="0.2">
      <c r="A30" s="11" t="s">
        <v>44</v>
      </c>
      <c r="B30" s="11" t="s">
        <v>45</v>
      </c>
      <c r="C30" s="24">
        <v>10</v>
      </c>
      <c r="D30" s="25">
        <v>62.5</v>
      </c>
      <c r="E30" s="24">
        <v>3</v>
      </c>
      <c r="F30" s="24">
        <v>13</v>
      </c>
      <c r="G30" s="13">
        <v>288276</v>
      </c>
      <c r="H30" s="13">
        <v>541595</v>
      </c>
      <c r="I30" s="13">
        <v>829871</v>
      </c>
      <c r="J30" s="24">
        <v>102</v>
      </c>
      <c r="K30" s="11" t="s">
        <v>191</v>
      </c>
      <c r="L30" s="12">
        <v>0</v>
      </c>
      <c r="M30" s="12">
        <v>0</v>
      </c>
      <c r="N30" s="12">
        <v>0</v>
      </c>
    </row>
    <row r="31" spans="1:14" s="17" customFormat="1" ht="15" customHeight="1" x14ac:dyDescent="0.2">
      <c r="A31" s="11" t="s">
        <v>46</v>
      </c>
      <c r="B31" s="11" t="s">
        <v>47</v>
      </c>
      <c r="C31" s="24">
        <v>12</v>
      </c>
      <c r="D31" s="24">
        <v>75</v>
      </c>
      <c r="E31" s="24">
        <v>3</v>
      </c>
      <c r="F31" s="24">
        <v>14</v>
      </c>
      <c r="G31" s="13">
        <v>597997</v>
      </c>
      <c r="H31" s="13">
        <v>583256</v>
      </c>
      <c r="I31" s="13">
        <v>1181253</v>
      </c>
      <c r="J31" s="24">
        <v>168</v>
      </c>
      <c r="K31" s="11" t="s">
        <v>191</v>
      </c>
      <c r="L31" s="12">
        <v>0</v>
      </c>
      <c r="M31" s="12">
        <v>0</v>
      </c>
      <c r="N31" s="12">
        <v>0</v>
      </c>
    </row>
    <row r="32" spans="1:14" s="17" customFormat="1" ht="15" customHeight="1" x14ac:dyDescent="0.2">
      <c r="A32" s="11" t="s">
        <v>48</v>
      </c>
      <c r="B32" s="11" t="s">
        <v>49</v>
      </c>
      <c r="C32" s="24">
        <v>10</v>
      </c>
      <c r="D32" s="25">
        <v>62.5</v>
      </c>
      <c r="E32" s="24">
        <v>3</v>
      </c>
      <c r="F32" s="24">
        <v>12</v>
      </c>
      <c r="G32" s="13">
        <v>349664</v>
      </c>
      <c r="H32" s="13">
        <v>499934</v>
      </c>
      <c r="I32" s="13">
        <v>849598</v>
      </c>
      <c r="J32" s="24">
        <v>107</v>
      </c>
      <c r="K32" s="11" t="s">
        <v>190</v>
      </c>
      <c r="L32" s="13">
        <v>849598</v>
      </c>
      <c r="M32" s="12">
        <v>0</v>
      </c>
      <c r="N32" s="13">
        <v>849598</v>
      </c>
    </row>
    <row r="33" spans="1:14" s="17" customFormat="1" ht="15" customHeight="1" x14ac:dyDescent="0.2">
      <c r="A33" s="11" t="s">
        <v>50</v>
      </c>
      <c r="B33" s="11" t="s">
        <v>51</v>
      </c>
      <c r="C33" s="24">
        <v>5</v>
      </c>
      <c r="D33" s="26">
        <v>31.25</v>
      </c>
      <c r="E33" s="24">
        <v>1</v>
      </c>
      <c r="F33" s="24">
        <v>6</v>
      </c>
      <c r="G33" s="12">
        <v>0</v>
      </c>
      <c r="H33" s="12">
        <v>0</v>
      </c>
      <c r="I33" s="12">
        <v>0</v>
      </c>
      <c r="J33" s="24">
        <v>106</v>
      </c>
      <c r="K33" s="11" t="s">
        <v>190</v>
      </c>
      <c r="L33" s="12">
        <v>0</v>
      </c>
      <c r="M33" s="12">
        <v>0</v>
      </c>
      <c r="N33" s="12">
        <v>0</v>
      </c>
    </row>
    <row r="34" spans="1:14" s="17" customFormat="1" ht="15" customHeight="1" x14ac:dyDescent="0.2">
      <c r="A34" s="11" t="s">
        <v>52</v>
      </c>
      <c r="B34" s="11" t="s">
        <v>53</v>
      </c>
      <c r="C34" s="24">
        <v>5</v>
      </c>
      <c r="D34" s="26">
        <v>31.25</v>
      </c>
      <c r="E34" s="24">
        <v>1</v>
      </c>
      <c r="F34" s="25">
        <v>5.5</v>
      </c>
      <c r="G34" s="12">
        <v>0</v>
      </c>
      <c r="H34" s="12">
        <v>0</v>
      </c>
      <c r="I34" s="12">
        <v>0</v>
      </c>
      <c r="J34" s="24">
        <v>80</v>
      </c>
      <c r="K34" s="11" t="s">
        <v>190</v>
      </c>
      <c r="L34" s="12">
        <v>0</v>
      </c>
      <c r="M34" s="12">
        <v>0</v>
      </c>
      <c r="N34" s="12">
        <v>0</v>
      </c>
    </row>
    <row r="35" spans="1:14" s="17" customFormat="1" ht="15" customHeight="1" x14ac:dyDescent="0.2">
      <c r="A35" s="11" t="s">
        <v>54</v>
      </c>
      <c r="B35" s="11" t="s">
        <v>55</v>
      </c>
      <c r="C35" s="24">
        <v>11</v>
      </c>
      <c r="D35" s="26">
        <v>68.75</v>
      </c>
      <c r="E35" s="24">
        <v>3</v>
      </c>
      <c r="F35" s="25">
        <v>12.5</v>
      </c>
      <c r="G35" s="13">
        <v>432523</v>
      </c>
      <c r="H35" s="13">
        <v>520765</v>
      </c>
      <c r="I35" s="13">
        <v>953288</v>
      </c>
      <c r="J35" s="24">
        <v>105</v>
      </c>
      <c r="K35" s="11" t="s">
        <v>190</v>
      </c>
      <c r="L35" s="13">
        <v>953288</v>
      </c>
      <c r="M35" s="12">
        <v>0</v>
      </c>
      <c r="N35" s="13">
        <v>953288</v>
      </c>
    </row>
    <row r="36" spans="1:14" s="17" customFormat="1" ht="15" customHeight="1" x14ac:dyDescent="0.2">
      <c r="A36" s="11" t="s">
        <v>56</v>
      </c>
      <c r="B36" s="11" t="s">
        <v>57</v>
      </c>
      <c r="C36" s="24">
        <v>10</v>
      </c>
      <c r="D36" s="25">
        <v>62.5</v>
      </c>
      <c r="E36" s="24">
        <v>3</v>
      </c>
      <c r="F36" s="25">
        <v>11.5</v>
      </c>
      <c r="G36" s="13">
        <v>448997</v>
      </c>
      <c r="H36" s="13">
        <v>479103</v>
      </c>
      <c r="I36" s="13">
        <v>928100</v>
      </c>
      <c r="J36" s="24">
        <v>115</v>
      </c>
      <c r="K36" s="11" t="s">
        <v>191</v>
      </c>
      <c r="L36" s="12">
        <v>0</v>
      </c>
      <c r="M36" s="12">
        <v>0</v>
      </c>
      <c r="N36" s="12">
        <v>0</v>
      </c>
    </row>
    <row r="37" spans="1:14" s="17" customFormat="1" ht="15" customHeight="1" x14ac:dyDescent="0.2">
      <c r="A37" s="11" t="s">
        <v>58</v>
      </c>
      <c r="B37" s="11" t="s">
        <v>59</v>
      </c>
      <c r="C37" s="24">
        <v>8</v>
      </c>
      <c r="D37" s="24">
        <v>50</v>
      </c>
      <c r="E37" s="24">
        <v>2</v>
      </c>
      <c r="F37" s="25">
        <v>9.5</v>
      </c>
      <c r="G37" s="13">
        <v>709510</v>
      </c>
      <c r="H37" s="12">
        <v>0</v>
      </c>
      <c r="I37" s="13">
        <v>709510</v>
      </c>
      <c r="J37" s="24">
        <v>106</v>
      </c>
      <c r="K37" s="11" t="s">
        <v>190</v>
      </c>
      <c r="L37" s="13">
        <v>709510</v>
      </c>
      <c r="M37" s="12">
        <v>0</v>
      </c>
      <c r="N37" s="13">
        <v>709510</v>
      </c>
    </row>
    <row r="38" spans="1:14" s="17" customFormat="1" ht="15" customHeight="1" x14ac:dyDescent="0.2">
      <c r="A38" s="11" t="s">
        <v>60</v>
      </c>
      <c r="B38" s="11" t="s">
        <v>61</v>
      </c>
      <c r="C38" s="24">
        <v>11</v>
      </c>
      <c r="D38" s="26">
        <v>68.75</v>
      </c>
      <c r="E38" s="24">
        <v>3</v>
      </c>
      <c r="F38" s="24">
        <v>11</v>
      </c>
      <c r="G38" s="13">
        <v>234208</v>
      </c>
      <c r="H38" s="13">
        <v>458273</v>
      </c>
      <c r="I38" s="13">
        <v>692481</v>
      </c>
      <c r="J38" s="24">
        <v>107</v>
      </c>
      <c r="K38" s="11" t="s">
        <v>190</v>
      </c>
      <c r="L38" s="13">
        <v>692481</v>
      </c>
      <c r="M38" s="12">
        <v>0</v>
      </c>
      <c r="N38" s="13">
        <v>692481</v>
      </c>
    </row>
    <row r="39" spans="1:14" s="17" customFormat="1" ht="15" customHeight="1" x14ac:dyDescent="0.2">
      <c r="A39" s="11" t="s">
        <v>142</v>
      </c>
      <c r="B39" s="11" t="s">
        <v>143</v>
      </c>
      <c r="C39" s="24">
        <v>11</v>
      </c>
      <c r="D39" s="26">
        <v>68.75</v>
      </c>
      <c r="E39" s="24">
        <v>3</v>
      </c>
      <c r="F39" s="24">
        <v>12</v>
      </c>
      <c r="G39" s="13">
        <v>1263431</v>
      </c>
      <c r="H39" s="13">
        <v>499934</v>
      </c>
      <c r="I39" s="13">
        <v>1763365</v>
      </c>
      <c r="J39" s="24">
        <v>84</v>
      </c>
      <c r="K39" s="11" t="s">
        <v>190</v>
      </c>
      <c r="L39" s="13">
        <v>1481227</v>
      </c>
      <c r="M39" s="12">
        <v>0</v>
      </c>
      <c r="N39" s="13">
        <v>1481227</v>
      </c>
    </row>
    <row r="40" spans="1:14" s="17" customFormat="1" ht="15" customHeight="1" x14ac:dyDescent="0.2">
      <c r="A40" s="11" t="s">
        <v>144</v>
      </c>
      <c r="B40" s="11" t="s">
        <v>145</v>
      </c>
      <c r="C40" s="24">
        <v>12</v>
      </c>
      <c r="D40" s="24">
        <v>75</v>
      </c>
      <c r="E40" s="24">
        <v>3</v>
      </c>
      <c r="F40" s="25">
        <v>11.5</v>
      </c>
      <c r="G40" s="13">
        <v>1129906</v>
      </c>
      <c r="H40" s="13">
        <v>479103</v>
      </c>
      <c r="I40" s="13">
        <v>1609009</v>
      </c>
      <c r="J40" s="24">
        <v>109</v>
      </c>
      <c r="K40" s="11" t="s">
        <v>190</v>
      </c>
      <c r="L40" s="13">
        <v>1609009</v>
      </c>
      <c r="M40" s="12">
        <v>0</v>
      </c>
      <c r="N40" s="13">
        <v>1609009</v>
      </c>
    </row>
    <row r="41" spans="1:14" s="17" customFormat="1" ht="15" customHeight="1" x14ac:dyDescent="0.2">
      <c r="A41" s="11" t="s">
        <v>62</v>
      </c>
      <c r="B41" s="11" t="s">
        <v>63</v>
      </c>
      <c r="C41" s="24">
        <v>11</v>
      </c>
      <c r="D41" s="26">
        <v>68.75</v>
      </c>
      <c r="E41" s="24">
        <v>3</v>
      </c>
      <c r="F41" s="25">
        <v>12.5</v>
      </c>
      <c r="G41" s="13">
        <v>419181</v>
      </c>
      <c r="H41" s="13">
        <v>520765</v>
      </c>
      <c r="I41" s="13">
        <v>939946</v>
      </c>
      <c r="J41" s="24">
        <v>107</v>
      </c>
      <c r="K41" s="11" t="s">
        <v>190</v>
      </c>
      <c r="L41" s="13">
        <v>939946</v>
      </c>
      <c r="M41" s="12">
        <v>0</v>
      </c>
      <c r="N41" s="13">
        <v>939946</v>
      </c>
    </row>
    <row r="42" spans="1:14" s="17" customFormat="1" ht="15" customHeight="1" x14ac:dyDescent="0.2">
      <c r="A42" s="11" t="s">
        <v>64</v>
      </c>
      <c r="B42" s="11" t="s">
        <v>65</v>
      </c>
      <c r="C42" s="24">
        <v>12</v>
      </c>
      <c r="D42" s="24">
        <v>75</v>
      </c>
      <c r="E42" s="24">
        <v>3</v>
      </c>
      <c r="F42" s="24">
        <v>13</v>
      </c>
      <c r="G42" s="13">
        <v>445270</v>
      </c>
      <c r="H42" s="13">
        <v>541595</v>
      </c>
      <c r="I42" s="13">
        <v>986865</v>
      </c>
      <c r="J42" s="24">
        <v>82</v>
      </c>
      <c r="K42" s="11" t="s">
        <v>190</v>
      </c>
      <c r="L42" s="13">
        <v>809229</v>
      </c>
      <c r="M42" s="12">
        <v>0</v>
      </c>
      <c r="N42" s="13">
        <v>809229</v>
      </c>
    </row>
    <row r="43" spans="1:14" s="17" customFormat="1" ht="15" customHeight="1" x14ac:dyDescent="0.2">
      <c r="A43" s="11" t="s">
        <v>66</v>
      </c>
      <c r="B43" s="11" t="s">
        <v>67</v>
      </c>
      <c r="C43" s="24">
        <v>12</v>
      </c>
      <c r="D43" s="24">
        <v>75</v>
      </c>
      <c r="E43" s="24">
        <v>3</v>
      </c>
      <c r="F43" s="24">
        <v>15</v>
      </c>
      <c r="G43" s="13">
        <v>327680</v>
      </c>
      <c r="H43" s="13">
        <v>624918</v>
      </c>
      <c r="I43" s="13">
        <v>952598</v>
      </c>
      <c r="J43" s="24">
        <v>93</v>
      </c>
      <c r="K43" s="11" t="s">
        <v>191</v>
      </c>
      <c r="L43" s="12">
        <v>0</v>
      </c>
      <c r="M43" s="12">
        <v>0</v>
      </c>
      <c r="N43" s="12">
        <v>0</v>
      </c>
    </row>
    <row r="44" spans="1:14" s="17" customFormat="1" ht="15" customHeight="1" x14ac:dyDescent="0.2">
      <c r="A44" s="11" t="s">
        <v>68</v>
      </c>
      <c r="B44" s="11" t="s">
        <v>69</v>
      </c>
      <c r="C44" s="24">
        <v>8</v>
      </c>
      <c r="D44" s="24">
        <v>50</v>
      </c>
      <c r="E44" s="24">
        <v>2</v>
      </c>
      <c r="F44" s="25">
        <v>10.5</v>
      </c>
      <c r="G44" s="13">
        <v>312259</v>
      </c>
      <c r="H44" s="12">
        <v>0</v>
      </c>
      <c r="I44" s="13">
        <v>312259</v>
      </c>
      <c r="J44" s="24">
        <v>110</v>
      </c>
      <c r="K44" s="11" t="s">
        <v>190</v>
      </c>
      <c r="L44" s="13">
        <v>312259</v>
      </c>
      <c r="M44" s="12">
        <v>0</v>
      </c>
      <c r="N44" s="13">
        <v>312259</v>
      </c>
    </row>
    <row r="45" spans="1:14" s="17" customFormat="1" ht="15" customHeight="1" x14ac:dyDescent="0.2">
      <c r="A45" s="11" t="s">
        <v>148</v>
      </c>
      <c r="B45" s="11" t="s">
        <v>149</v>
      </c>
      <c r="C45" s="24">
        <v>7</v>
      </c>
      <c r="D45" s="26">
        <v>43.75</v>
      </c>
      <c r="E45" s="24">
        <v>2</v>
      </c>
      <c r="F45" s="24">
        <v>8</v>
      </c>
      <c r="G45" s="13">
        <v>201205</v>
      </c>
      <c r="H45" s="12">
        <v>0</v>
      </c>
      <c r="I45" s="13">
        <v>201205</v>
      </c>
      <c r="J45" s="24">
        <v>51</v>
      </c>
      <c r="K45" s="11" t="s">
        <v>190</v>
      </c>
      <c r="L45" s="12">
        <v>0</v>
      </c>
      <c r="M45" s="12">
        <v>0</v>
      </c>
      <c r="N45" s="12">
        <v>0</v>
      </c>
    </row>
    <row r="46" spans="1:14" s="17" customFormat="1" ht="15" customHeight="1" x14ac:dyDescent="0.2">
      <c r="A46" s="11" t="s">
        <v>70</v>
      </c>
      <c r="B46" s="11" t="s">
        <v>71</v>
      </c>
      <c r="C46" s="24">
        <v>8</v>
      </c>
      <c r="D46" s="24">
        <v>50</v>
      </c>
      <c r="E46" s="24">
        <v>2</v>
      </c>
      <c r="F46" s="24">
        <v>9</v>
      </c>
      <c r="G46" s="13">
        <v>1313637</v>
      </c>
      <c r="H46" s="12">
        <v>0</v>
      </c>
      <c r="I46" s="13">
        <v>1313637</v>
      </c>
      <c r="J46" s="24">
        <v>93</v>
      </c>
      <c r="K46" s="11" t="s">
        <v>191</v>
      </c>
      <c r="L46" s="12">
        <v>0</v>
      </c>
      <c r="M46" s="12">
        <v>0</v>
      </c>
      <c r="N46" s="12">
        <v>0</v>
      </c>
    </row>
    <row r="47" spans="1:14" s="17" customFormat="1" ht="15" customHeight="1" x14ac:dyDescent="0.2">
      <c r="A47" s="11" t="s">
        <v>72</v>
      </c>
      <c r="B47" s="11" t="s">
        <v>73</v>
      </c>
      <c r="C47" s="24">
        <v>7</v>
      </c>
      <c r="D47" s="26">
        <v>43.75</v>
      </c>
      <c r="E47" s="24">
        <v>2</v>
      </c>
      <c r="F47" s="24">
        <v>8</v>
      </c>
      <c r="G47" s="13">
        <v>113485</v>
      </c>
      <c r="H47" s="12">
        <v>0</v>
      </c>
      <c r="I47" s="13">
        <v>113485</v>
      </c>
      <c r="J47" s="24">
        <v>25</v>
      </c>
      <c r="K47" s="11" t="s">
        <v>191</v>
      </c>
      <c r="L47" s="12">
        <v>0</v>
      </c>
      <c r="M47" s="12">
        <v>0</v>
      </c>
      <c r="N47" s="12">
        <v>0</v>
      </c>
    </row>
    <row r="48" spans="1:14" s="17" customFormat="1" ht="15" customHeight="1" x14ac:dyDescent="0.2">
      <c r="A48" s="11" t="s">
        <v>74</v>
      </c>
      <c r="B48" s="11" t="s">
        <v>75</v>
      </c>
      <c r="C48" s="24">
        <v>3</v>
      </c>
      <c r="D48" s="26">
        <v>18.75</v>
      </c>
      <c r="E48" s="24">
        <v>1</v>
      </c>
      <c r="F48" s="24">
        <v>4</v>
      </c>
      <c r="G48" s="12">
        <v>0</v>
      </c>
      <c r="H48" s="12">
        <v>0</v>
      </c>
      <c r="I48" s="12">
        <v>0</v>
      </c>
      <c r="J48" s="24">
        <v>26</v>
      </c>
      <c r="K48" s="11" t="s">
        <v>191</v>
      </c>
      <c r="L48" s="12">
        <v>0</v>
      </c>
      <c r="M48" s="12">
        <v>0</v>
      </c>
      <c r="N48" s="12">
        <v>0</v>
      </c>
    </row>
    <row r="49" spans="1:14" s="17" customFormat="1" ht="15" customHeight="1" x14ac:dyDescent="0.2">
      <c r="A49" s="11" t="s">
        <v>76</v>
      </c>
      <c r="B49" s="11" t="s">
        <v>77</v>
      </c>
      <c r="C49" s="24">
        <v>8</v>
      </c>
      <c r="D49" s="24">
        <v>50</v>
      </c>
      <c r="E49" s="24">
        <v>2</v>
      </c>
      <c r="F49" s="24">
        <v>9</v>
      </c>
      <c r="G49" s="13">
        <v>136495</v>
      </c>
      <c r="H49" s="12">
        <v>0</v>
      </c>
      <c r="I49" s="13">
        <v>136495</v>
      </c>
      <c r="J49" s="24">
        <v>44</v>
      </c>
      <c r="K49" s="11" t="s">
        <v>190</v>
      </c>
      <c r="L49" s="12">
        <v>0</v>
      </c>
      <c r="M49" s="12">
        <v>0</v>
      </c>
      <c r="N49" s="12">
        <v>0</v>
      </c>
    </row>
    <row r="50" spans="1:14" s="17" customFormat="1" ht="15" customHeight="1" x14ac:dyDescent="0.2">
      <c r="A50" s="11" t="s">
        <v>150</v>
      </c>
      <c r="B50" s="11" t="s">
        <v>151</v>
      </c>
      <c r="C50" s="24">
        <v>5</v>
      </c>
      <c r="D50" s="26">
        <v>31.25</v>
      </c>
      <c r="E50" s="24">
        <v>1</v>
      </c>
      <c r="F50" s="25">
        <v>6.5</v>
      </c>
      <c r="G50" s="12">
        <v>0</v>
      </c>
      <c r="H50" s="12">
        <v>0</v>
      </c>
      <c r="I50" s="12">
        <v>0</v>
      </c>
      <c r="J50" s="24">
        <v>92</v>
      </c>
      <c r="K50" s="11" t="s">
        <v>190</v>
      </c>
      <c r="L50" s="12">
        <v>0</v>
      </c>
      <c r="M50" s="12">
        <v>0</v>
      </c>
      <c r="N50" s="12">
        <v>0</v>
      </c>
    </row>
    <row r="51" spans="1:14" s="17" customFormat="1" ht="15" customHeight="1" x14ac:dyDescent="0.2">
      <c r="A51" s="11" t="s">
        <v>154</v>
      </c>
      <c r="B51" s="11" t="s">
        <v>155</v>
      </c>
      <c r="C51" s="24">
        <v>4</v>
      </c>
      <c r="D51" s="24">
        <v>25</v>
      </c>
      <c r="E51" s="24">
        <v>1</v>
      </c>
      <c r="F51" s="24">
        <v>3</v>
      </c>
      <c r="G51" s="12">
        <v>0</v>
      </c>
      <c r="H51" s="12">
        <v>0</v>
      </c>
      <c r="I51" s="12">
        <v>0</v>
      </c>
      <c r="J51" s="24">
        <v>110</v>
      </c>
      <c r="K51" s="11" t="s">
        <v>191</v>
      </c>
      <c r="L51" s="12">
        <v>0</v>
      </c>
      <c r="M51" s="12">
        <v>0</v>
      </c>
      <c r="N51" s="12">
        <v>0</v>
      </c>
    </row>
    <row r="52" spans="1:14" s="17" customFormat="1" ht="15" customHeight="1" x14ac:dyDescent="0.2">
      <c r="A52" s="11"/>
      <c r="B52" s="14" t="s">
        <v>158</v>
      </c>
      <c r="C52" s="16">
        <v>0</v>
      </c>
      <c r="D52" s="16">
        <v>0</v>
      </c>
      <c r="E52" s="16">
        <v>0</v>
      </c>
      <c r="F52" s="16">
        <v>0</v>
      </c>
      <c r="G52" s="15">
        <v>33245614</v>
      </c>
      <c r="H52" s="15">
        <v>14248119</v>
      </c>
      <c r="I52" s="15">
        <v>47493733</v>
      </c>
      <c r="J52" s="16">
        <v>0</v>
      </c>
      <c r="K52" s="14"/>
      <c r="L52" s="15">
        <v>31796347</v>
      </c>
      <c r="M52" s="16">
        <v>0</v>
      </c>
      <c r="N52" s="15">
        <v>31796347</v>
      </c>
    </row>
    <row r="53" spans="1:14" s="17" customFormat="1" ht="15" customHeight="1" x14ac:dyDescent="0.2"/>
    <row r="54" spans="1:14" s="17" customFormat="1" ht="15" customHeight="1" x14ac:dyDescent="0.2">
      <c r="A54" s="10" t="s">
        <v>175</v>
      </c>
    </row>
    <row r="55" spans="1:14" s="17" customFormat="1" ht="15" customHeight="1" x14ac:dyDescent="0.2">
      <c r="A55" s="10" t="s">
        <v>176</v>
      </c>
    </row>
    <row r="56" spans="1:14" s="17" customFormat="1" ht="15" customHeight="1" x14ac:dyDescent="0.2">
      <c r="A56" s="10" t="s">
        <v>177</v>
      </c>
    </row>
  </sheetData>
  <mergeCells count="6">
    <mergeCell ref="H1:N1"/>
    <mergeCell ref="A4:N4"/>
    <mergeCell ref="D6:E6"/>
    <mergeCell ref="A8:A9"/>
    <mergeCell ref="B8:B9"/>
    <mergeCell ref="C8:N8"/>
  </mergeCells>
  <pageMargins left="0.39370078740157483" right="0.39370078740157483" top="0.39370078740157483" bottom="0.39370078740157483" header="0" footer="0"/>
  <pageSetup paperSize="9" scale="72" pageOrder="overThenDown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K78"/>
  <sheetViews>
    <sheetView view="pageBreakPreview" zoomScale="60" zoomScaleNormal="100" workbookViewId="0">
      <pane ySplit="9" topLeftCell="A10" activePane="bottomLeft" state="frozenSplit"/>
      <selection pane="bottomLeft"/>
    </sheetView>
  </sheetViews>
  <sheetFormatPr defaultColWidth="10.33203125" defaultRowHeight="11.45" customHeight="1" x14ac:dyDescent="0.25"/>
  <cols>
    <col min="1" max="1" width="15.5" style="3" customWidth="1"/>
    <col min="2" max="2" width="58.6640625" style="3" customWidth="1"/>
    <col min="3" max="9" width="9" style="3" customWidth="1"/>
    <col min="10" max="10" width="8.5" style="1" customWidth="1"/>
    <col min="11" max="11" width="9" style="3" customWidth="1"/>
  </cols>
  <sheetData>
    <row r="1" spans="1:11" s="3" customFormat="1" ht="36.950000000000003" customHeight="1" x14ac:dyDescent="0.25">
      <c r="G1" s="243" t="s">
        <v>196</v>
      </c>
      <c r="H1" s="243"/>
      <c r="I1" s="243"/>
      <c r="J1" s="243"/>
      <c r="K1" s="243"/>
    </row>
    <row r="2" spans="1:11" s="2" customFormat="1" ht="15" customHeight="1" x14ac:dyDescent="0.25">
      <c r="K2" s="18" t="s">
        <v>197</v>
      </c>
    </row>
    <row r="3" spans="1:11" s="5" customFormat="1" ht="39" customHeight="1" x14ac:dyDescent="0.3">
      <c r="A3" s="32" t="s">
        <v>198</v>
      </c>
      <c r="B3" s="27"/>
      <c r="C3" s="27"/>
      <c r="D3" s="27"/>
      <c r="E3" s="27"/>
      <c r="F3" s="27"/>
      <c r="G3" s="27"/>
      <c r="H3" s="27"/>
      <c r="I3" s="27"/>
      <c r="K3" s="28"/>
    </row>
    <row r="4" spans="1:11" s="29" customFormat="1" ht="15" customHeight="1" x14ac:dyDescent="0.25">
      <c r="A4" s="244" t="s">
        <v>3</v>
      </c>
      <c r="B4" s="244"/>
      <c r="C4" s="244"/>
      <c r="D4" s="244"/>
      <c r="E4" s="244"/>
      <c r="F4" s="244"/>
      <c r="G4" s="244"/>
      <c r="H4" s="244"/>
      <c r="I4" s="244"/>
      <c r="J4" s="244"/>
      <c r="K4" s="244"/>
    </row>
    <row r="6" spans="1:11" s="33" customFormat="1" ht="45.95" customHeight="1" x14ac:dyDescent="0.2">
      <c r="A6" s="252" t="s">
        <v>4</v>
      </c>
      <c r="B6" s="249" t="s">
        <v>199</v>
      </c>
      <c r="C6" s="251" t="s">
        <v>200</v>
      </c>
      <c r="D6" s="251"/>
      <c r="E6" s="251"/>
      <c r="F6" s="251"/>
      <c r="G6" s="251" t="s">
        <v>201</v>
      </c>
      <c r="H6" s="251"/>
      <c r="I6" s="251"/>
      <c r="J6" s="251"/>
      <c r="K6" s="251"/>
    </row>
    <row r="7" spans="1:11" s="33" customFormat="1" ht="29.1" customHeight="1" x14ac:dyDescent="0.2">
      <c r="A7" s="253"/>
      <c r="B7" s="255"/>
      <c r="C7" s="256" t="s">
        <v>202</v>
      </c>
      <c r="D7" s="256"/>
      <c r="E7" s="256"/>
      <c r="F7" s="257" t="s">
        <v>203</v>
      </c>
      <c r="G7" s="256" t="s">
        <v>202</v>
      </c>
      <c r="H7" s="256"/>
      <c r="I7" s="256"/>
      <c r="J7" s="35"/>
      <c r="K7" s="257" t="s">
        <v>203</v>
      </c>
    </row>
    <row r="8" spans="1:11" s="33" customFormat="1" ht="30.95" customHeight="1" x14ac:dyDescent="0.2">
      <c r="A8" s="253"/>
      <c r="B8" s="250"/>
      <c r="C8" s="36" t="s">
        <v>204</v>
      </c>
      <c r="D8" s="36" t="s">
        <v>205</v>
      </c>
      <c r="E8" s="36" t="s">
        <v>206</v>
      </c>
      <c r="F8" s="258"/>
      <c r="G8" s="36" t="s">
        <v>207</v>
      </c>
      <c r="H8" s="36" t="s">
        <v>208</v>
      </c>
      <c r="I8" s="36" t="s">
        <v>209</v>
      </c>
      <c r="J8" s="36" t="s">
        <v>210</v>
      </c>
      <c r="K8" s="258"/>
    </row>
    <row r="9" spans="1:11" s="33" customFormat="1" ht="30.95" customHeight="1" x14ac:dyDescent="0.2">
      <c r="A9" s="254"/>
      <c r="B9" s="37" t="s">
        <v>211</v>
      </c>
      <c r="C9" s="38" t="s">
        <v>212</v>
      </c>
      <c r="D9" s="38" t="s">
        <v>212</v>
      </c>
      <c r="E9" s="38" t="s">
        <v>213</v>
      </c>
      <c r="F9" s="259"/>
      <c r="G9" s="38" t="s">
        <v>214</v>
      </c>
      <c r="H9" s="38" t="s">
        <v>214</v>
      </c>
      <c r="I9" s="38" t="s">
        <v>214</v>
      </c>
      <c r="J9" s="38" t="s">
        <v>214</v>
      </c>
      <c r="K9" s="259"/>
    </row>
    <row r="10" spans="1:11" s="17" customFormat="1" ht="15" customHeight="1" x14ac:dyDescent="0.25">
      <c r="A10" s="39" t="s">
        <v>132</v>
      </c>
      <c r="B10" s="39" t="s">
        <v>133</v>
      </c>
      <c r="C10" s="39"/>
      <c r="D10" s="39"/>
      <c r="E10" s="39"/>
      <c r="F10" s="40"/>
      <c r="G10" s="41">
        <v>3</v>
      </c>
      <c r="H10" s="41">
        <v>3</v>
      </c>
      <c r="I10" s="41">
        <v>3</v>
      </c>
      <c r="J10" s="41">
        <v>3</v>
      </c>
      <c r="K10" s="42">
        <v>12</v>
      </c>
    </row>
    <row r="11" spans="1:11" s="17" customFormat="1" ht="15" customHeight="1" x14ac:dyDescent="0.25">
      <c r="A11" s="39" t="s">
        <v>12</v>
      </c>
      <c r="B11" s="39" t="s">
        <v>13</v>
      </c>
      <c r="C11" s="43">
        <v>0</v>
      </c>
      <c r="D11" s="41">
        <v>1</v>
      </c>
      <c r="E11" s="43">
        <v>0</v>
      </c>
      <c r="F11" s="42">
        <v>1</v>
      </c>
      <c r="G11" s="43">
        <v>0</v>
      </c>
      <c r="H11" s="43">
        <v>0</v>
      </c>
      <c r="I11" s="41">
        <v>3</v>
      </c>
      <c r="J11" s="44">
        <v>1.5</v>
      </c>
      <c r="K11" s="45">
        <v>4.5</v>
      </c>
    </row>
    <row r="12" spans="1:11" s="17" customFormat="1" ht="15" customHeight="1" x14ac:dyDescent="0.25">
      <c r="A12" s="39" t="s">
        <v>134</v>
      </c>
      <c r="B12" s="39" t="s">
        <v>135</v>
      </c>
      <c r="C12" s="43">
        <v>0</v>
      </c>
      <c r="D12" s="41">
        <v>1</v>
      </c>
      <c r="E12" s="43">
        <v>0</v>
      </c>
      <c r="F12" s="42">
        <v>1</v>
      </c>
      <c r="G12" s="39"/>
      <c r="H12" s="39"/>
      <c r="I12" s="39"/>
      <c r="J12" s="39"/>
      <c r="K12" s="40"/>
    </row>
    <row r="13" spans="1:11" s="17" customFormat="1" ht="15" customHeight="1" x14ac:dyDescent="0.25">
      <c r="A13" s="39" t="s">
        <v>14</v>
      </c>
      <c r="B13" s="39" t="s">
        <v>15</v>
      </c>
      <c r="C13" s="43">
        <v>0</v>
      </c>
      <c r="D13" s="43">
        <v>0</v>
      </c>
      <c r="E13" s="43">
        <v>0</v>
      </c>
      <c r="F13" s="40" t="s">
        <v>215</v>
      </c>
      <c r="G13" s="39"/>
      <c r="H13" s="39"/>
      <c r="I13" s="39"/>
      <c r="J13" s="39"/>
      <c r="K13" s="40"/>
    </row>
    <row r="14" spans="1:11" s="17" customFormat="1" ht="15" customHeight="1" x14ac:dyDescent="0.25">
      <c r="A14" s="39" t="s">
        <v>130</v>
      </c>
      <c r="B14" s="39" t="s">
        <v>131</v>
      </c>
      <c r="C14" s="41">
        <v>1</v>
      </c>
      <c r="D14" s="41">
        <v>1</v>
      </c>
      <c r="E14" s="41">
        <v>2</v>
      </c>
      <c r="F14" s="42">
        <v>4</v>
      </c>
      <c r="G14" s="39"/>
      <c r="H14" s="39"/>
      <c r="I14" s="39"/>
      <c r="J14" s="39"/>
      <c r="K14" s="40"/>
    </row>
    <row r="15" spans="1:11" s="17" customFormat="1" ht="15" customHeight="1" x14ac:dyDescent="0.25">
      <c r="A15" s="39" t="s">
        <v>152</v>
      </c>
      <c r="B15" s="39" t="s">
        <v>153</v>
      </c>
      <c r="C15" s="39"/>
      <c r="D15" s="39"/>
      <c r="E15" s="39"/>
      <c r="F15" s="40"/>
      <c r="G15" s="43">
        <v>0</v>
      </c>
      <c r="H15" s="41">
        <v>3</v>
      </c>
      <c r="I15" s="41">
        <v>3</v>
      </c>
      <c r="J15" s="41">
        <v>3</v>
      </c>
      <c r="K15" s="42">
        <v>9</v>
      </c>
    </row>
    <row r="16" spans="1:11" s="17" customFormat="1" ht="15" customHeight="1" x14ac:dyDescent="0.25">
      <c r="A16" s="39" t="s">
        <v>16</v>
      </c>
      <c r="B16" s="39" t="s">
        <v>17</v>
      </c>
      <c r="C16" s="43">
        <v>0</v>
      </c>
      <c r="D16" s="41">
        <v>1</v>
      </c>
      <c r="E16" s="41">
        <v>2</v>
      </c>
      <c r="F16" s="42">
        <v>3</v>
      </c>
      <c r="G16" s="39"/>
      <c r="H16" s="39"/>
      <c r="I16" s="39"/>
      <c r="J16" s="39"/>
      <c r="K16" s="40"/>
    </row>
    <row r="17" spans="1:11" s="17" customFormat="1" ht="15" customHeight="1" x14ac:dyDescent="0.25">
      <c r="A17" s="39" t="s">
        <v>18</v>
      </c>
      <c r="B17" s="39" t="s">
        <v>19</v>
      </c>
      <c r="C17" s="43">
        <v>0</v>
      </c>
      <c r="D17" s="43">
        <v>0</v>
      </c>
      <c r="E17" s="43">
        <v>0</v>
      </c>
      <c r="F17" s="40" t="s">
        <v>215</v>
      </c>
      <c r="G17" s="39"/>
      <c r="H17" s="39"/>
      <c r="I17" s="39"/>
      <c r="J17" s="39"/>
      <c r="K17" s="40"/>
    </row>
    <row r="18" spans="1:11" s="17" customFormat="1" ht="15" customHeight="1" x14ac:dyDescent="0.25">
      <c r="A18" s="39" t="s">
        <v>20</v>
      </c>
      <c r="B18" s="39" t="s">
        <v>21</v>
      </c>
      <c r="C18" s="39"/>
      <c r="D18" s="39"/>
      <c r="E18" s="39"/>
      <c r="F18" s="40"/>
      <c r="G18" s="43">
        <v>0</v>
      </c>
      <c r="H18" s="41">
        <v>3</v>
      </c>
      <c r="I18" s="41">
        <v>3</v>
      </c>
      <c r="J18" s="41">
        <v>3</v>
      </c>
      <c r="K18" s="42">
        <v>9</v>
      </c>
    </row>
    <row r="19" spans="1:11" s="17" customFormat="1" ht="15" customHeight="1" x14ac:dyDescent="0.25">
      <c r="A19" s="39" t="s">
        <v>118</v>
      </c>
      <c r="B19" s="39" t="s">
        <v>119</v>
      </c>
      <c r="C19" s="41">
        <v>1</v>
      </c>
      <c r="D19" s="41">
        <v>1</v>
      </c>
      <c r="E19" s="41">
        <v>2</v>
      </c>
      <c r="F19" s="42">
        <v>4</v>
      </c>
      <c r="G19" s="43">
        <v>0</v>
      </c>
      <c r="H19" s="43">
        <v>0</v>
      </c>
      <c r="I19" s="41">
        <v>3</v>
      </c>
      <c r="J19" s="41">
        <v>3</v>
      </c>
      <c r="K19" s="42">
        <v>6</v>
      </c>
    </row>
    <row r="20" spans="1:11" s="17" customFormat="1" ht="15" customHeight="1" x14ac:dyDescent="0.25">
      <c r="A20" s="39" t="s">
        <v>24</v>
      </c>
      <c r="B20" s="39" t="s">
        <v>25</v>
      </c>
      <c r="C20" s="39"/>
      <c r="D20" s="39"/>
      <c r="E20" s="39"/>
      <c r="F20" s="40"/>
      <c r="G20" s="43">
        <v>0</v>
      </c>
      <c r="H20" s="41">
        <v>3</v>
      </c>
      <c r="I20" s="41">
        <v>3</v>
      </c>
      <c r="J20" s="41">
        <v>3</v>
      </c>
      <c r="K20" s="42">
        <v>9</v>
      </c>
    </row>
    <row r="21" spans="1:11" s="17" customFormat="1" ht="15" customHeight="1" x14ac:dyDescent="0.25">
      <c r="A21" s="39" t="s">
        <v>26</v>
      </c>
      <c r="B21" s="39" t="s">
        <v>27</v>
      </c>
      <c r="C21" s="41">
        <v>1</v>
      </c>
      <c r="D21" s="41">
        <v>1</v>
      </c>
      <c r="E21" s="41">
        <v>2</v>
      </c>
      <c r="F21" s="42">
        <v>4</v>
      </c>
      <c r="G21" s="43">
        <v>0</v>
      </c>
      <c r="H21" s="41">
        <v>3</v>
      </c>
      <c r="I21" s="41">
        <v>3</v>
      </c>
      <c r="J21" s="44">
        <v>1.5</v>
      </c>
      <c r="K21" s="45">
        <v>7.5</v>
      </c>
    </row>
    <row r="22" spans="1:11" s="17" customFormat="1" ht="15" customHeight="1" x14ac:dyDescent="0.25">
      <c r="A22" s="39" t="s">
        <v>122</v>
      </c>
      <c r="B22" s="39" t="s">
        <v>123</v>
      </c>
      <c r="C22" s="43">
        <v>0</v>
      </c>
      <c r="D22" s="41">
        <v>1</v>
      </c>
      <c r="E22" s="41">
        <v>2</v>
      </c>
      <c r="F22" s="42">
        <v>3</v>
      </c>
      <c r="G22" s="43">
        <v>0</v>
      </c>
      <c r="H22" s="41">
        <v>3</v>
      </c>
      <c r="I22" s="41">
        <v>3</v>
      </c>
      <c r="J22" s="44">
        <v>1.5</v>
      </c>
      <c r="K22" s="45">
        <v>7.5</v>
      </c>
    </row>
    <row r="23" spans="1:11" s="17" customFormat="1" ht="15" customHeight="1" x14ac:dyDescent="0.25">
      <c r="A23" s="39" t="s">
        <v>146</v>
      </c>
      <c r="B23" s="39" t="s">
        <v>147</v>
      </c>
      <c r="C23" s="44">
        <v>0.5</v>
      </c>
      <c r="D23" s="41">
        <v>1</v>
      </c>
      <c r="E23" s="41">
        <v>2</v>
      </c>
      <c r="F23" s="45">
        <v>3.5</v>
      </c>
      <c r="G23" s="39"/>
      <c r="H23" s="39"/>
      <c r="I23" s="39"/>
      <c r="J23" s="39"/>
      <c r="K23" s="40"/>
    </row>
    <row r="24" spans="1:11" s="17" customFormat="1" ht="15" customHeight="1" x14ac:dyDescent="0.25">
      <c r="A24" s="39" t="s">
        <v>28</v>
      </c>
      <c r="B24" s="39" t="s">
        <v>29</v>
      </c>
      <c r="C24" s="39"/>
      <c r="D24" s="39"/>
      <c r="E24" s="39"/>
      <c r="F24" s="40"/>
      <c r="G24" s="41">
        <v>3</v>
      </c>
      <c r="H24" s="41">
        <v>3</v>
      </c>
      <c r="I24" s="41">
        <v>3</v>
      </c>
      <c r="J24" s="41">
        <v>3</v>
      </c>
      <c r="K24" s="42">
        <v>12</v>
      </c>
    </row>
    <row r="25" spans="1:11" s="17" customFormat="1" ht="15" customHeight="1" x14ac:dyDescent="0.25">
      <c r="A25" s="39" t="s">
        <v>138</v>
      </c>
      <c r="B25" s="39" t="s">
        <v>139</v>
      </c>
      <c r="C25" s="43">
        <v>0</v>
      </c>
      <c r="D25" s="41">
        <v>1</v>
      </c>
      <c r="E25" s="41">
        <v>2</v>
      </c>
      <c r="F25" s="42">
        <v>3</v>
      </c>
      <c r="G25" s="43">
        <v>0</v>
      </c>
      <c r="H25" s="41">
        <v>3</v>
      </c>
      <c r="I25" s="41">
        <v>3</v>
      </c>
      <c r="J25" s="43">
        <v>0</v>
      </c>
      <c r="K25" s="42">
        <v>6</v>
      </c>
    </row>
    <row r="26" spans="1:11" s="17" customFormat="1" ht="15" customHeight="1" x14ac:dyDescent="0.25">
      <c r="A26" s="39" t="s">
        <v>30</v>
      </c>
      <c r="B26" s="39" t="s">
        <v>31</v>
      </c>
      <c r="C26" s="44">
        <v>0.5</v>
      </c>
      <c r="D26" s="41">
        <v>1</v>
      </c>
      <c r="E26" s="41">
        <v>2</v>
      </c>
      <c r="F26" s="45">
        <v>3.5</v>
      </c>
      <c r="G26" s="43">
        <v>0</v>
      </c>
      <c r="H26" s="41">
        <v>3</v>
      </c>
      <c r="I26" s="41">
        <v>3</v>
      </c>
      <c r="J26" s="44">
        <v>1.5</v>
      </c>
      <c r="K26" s="45">
        <v>7.5</v>
      </c>
    </row>
    <row r="27" spans="1:11" s="17" customFormat="1" ht="15" customHeight="1" x14ac:dyDescent="0.25">
      <c r="A27" s="39" t="s">
        <v>32</v>
      </c>
      <c r="B27" s="39" t="s">
        <v>33</v>
      </c>
      <c r="C27" s="41">
        <v>1</v>
      </c>
      <c r="D27" s="41">
        <v>1</v>
      </c>
      <c r="E27" s="41">
        <v>2</v>
      </c>
      <c r="F27" s="42">
        <v>4</v>
      </c>
      <c r="G27" s="43">
        <v>0</v>
      </c>
      <c r="H27" s="41">
        <v>3</v>
      </c>
      <c r="I27" s="41">
        <v>3</v>
      </c>
      <c r="J27" s="41">
        <v>3</v>
      </c>
      <c r="K27" s="42">
        <v>9</v>
      </c>
    </row>
    <row r="28" spans="1:11" s="17" customFormat="1" ht="15" customHeight="1" x14ac:dyDescent="0.25">
      <c r="A28" s="39" t="s">
        <v>34</v>
      </c>
      <c r="B28" s="39" t="s">
        <v>35</v>
      </c>
      <c r="C28" s="41">
        <v>1</v>
      </c>
      <c r="D28" s="41">
        <v>1</v>
      </c>
      <c r="E28" s="43">
        <v>0</v>
      </c>
      <c r="F28" s="42">
        <v>2</v>
      </c>
      <c r="G28" s="41">
        <v>3</v>
      </c>
      <c r="H28" s="41">
        <v>3</v>
      </c>
      <c r="I28" s="41">
        <v>3</v>
      </c>
      <c r="J28" s="43">
        <v>0</v>
      </c>
      <c r="K28" s="42">
        <v>9</v>
      </c>
    </row>
    <row r="29" spans="1:11" s="17" customFormat="1" ht="15" customHeight="1" x14ac:dyDescent="0.25">
      <c r="A29" s="39" t="s">
        <v>140</v>
      </c>
      <c r="B29" s="39" t="s">
        <v>141</v>
      </c>
      <c r="C29" s="43">
        <v>0</v>
      </c>
      <c r="D29" s="41">
        <v>1</v>
      </c>
      <c r="E29" s="41">
        <v>2</v>
      </c>
      <c r="F29" s="42">
        <v>3</v>
      </c>
      <c r="G29" s="41">
        <v>3</v>
      </c>
      <c r="H29" s="41">
        <v>3</v>
      </c>
      <c r="I29" s="41">
        <v>3</v>
      </c>
      <c r="J29" s="43">
        <v>0</v>
      </c>
      <c r="K29" s="42">
        <v>9</v>
      </c>
    </row>
    <row r="30" spans="1:11" s="17" customFormat="1" ht="15" customHeight="1" x14ac:dyDescent="0.25">
      <c r="A30" s="39" t="s">
        <v>36</v>
      </c>
      <c r="B30" s="39" t="s">
        <v>37</v>
      </c>
      <c r="C30" s="44">
        <v>0.5</v>
      </c>
      <c r="D30" s="41">
        <v>1</v>
      </c>
      <c r="E30" s="43">
        <v>0</v>
      </c>
      <c r="F30" s="45">
        <v>1.5</v>
      </c>
      <c r="G30" s="43">
        <v>0</v>
      </c>
      <c r="H30" s="41">
        <v>3</v>
      </c>
      <c r="I30" s="41">
        <v>3</v>
      </c>
      <c r="J30" s="44">
        <v>1.5</v>
      </c>
      <c r="K30" s="45">
        <v>7.5</v>
      </c>
    </row>
    <row r="31" spans="1:11" s="17" customFormat="1" ht="15" customHeight="1" x14ac:dyDescent="0.25">
      <c r="A31" s="39" t="s">
        <v>38</v>
      </c>
      <c r="B31" s="39" t="s">
        <v>39</v>
      </c>
      <c r="C31" s="44">
        <v>0.5</v>
      </c>
      <c r="D31" s="41">
        <v>1</v>
      </c>
      <c r="E31" s="41">
        <v>2</v>
      </c>
      <c r="F31" s="45">
        <v>3.5</v>
      </c>
      <c r="G31" s="43">
        <v>0</v>
      </c>
      <c r="H31" s="41">
        <v>3</v>
      </c>
      <c r="I31" s="41">
        <v>3</v>
      </c>
      <c r="J31" s="41">
        <v>3</v>
      </c>
      <c r="K31" s="42">
        <v>9</v>
      </c>
    </row>
    <row r="32" spans="1:11" s="17" customFormat="1" ht="15" customHeight="1" x14ac:dyDescent="0.25">
      <c r="A32" s="39" t="s">
        <v>40</v>
      </c>
      <c r="B32" s="39" t="s">
        <v>41</v>
      </c>
      <c r="C32" s="43">
        <v>0</v>
      </c>
      <c r="D32" s="41">
        <v>1</v>
      </c>
      <c r="E32" s="41">
        <v>2</v>
      </c>
      <c r="F32" s="42">
        <v>3</v>
      </c>
      <c r="G32" s="43">
        <v>0</v>
      </c>
      <c r="H32" s="41">
        <v>3</v>
      </c>
      <c r="I32" s="41">
        <v>3</v>
      </c>
      <c r="J32" s="43">
        <v>0</v>
      </c>
      <c r="K32" s="42">
        <v>6</v>
      </c>
    </row>
    <row r="33" spans="1:11" s="17" customFormat="1" ht="15" customHeight="1" x14ac:dyDescent="0.25">
      <c r="A33" s="39" t="s">
        <v>156</v>
      </c>
      <c r="B33" s="39" t="s">
        <v>157</v>
      </c>
      <c r="C33" s="41">
        <v>1</v>
      </c>
      <c r="D33" s="41">
        <v>1</v>
      </c>
      <c r="E33" s="41">
        <v>2</v>
      </c>
      <c r="F33" s="42">
        <v>4</v>
      </c>
      <c r="G33" s="43">
        <v>0</v>
      </c>
      <c r="H33" s="41">
        <v>3</v>
      </c>
      <c r="I33" s="41">
        <v>3</v>
      </c>
      <c r="J33" s="43">
        <v>0</v>
      </c>
      <c r="K33" s="42">
        <v>6</v>
      </c>
    </row>
    <row r="34" spans="1:11" s="17" customFormat="1" ht="15" customHeight="1" x14ac:dyDescent="0.25">
      <c r="A34" s="39" t="s">
        <v>42</v>
      </c>
      <c r="B34" s="39" t="s">
        <v>43</v>
      </c>
      <c r="C34" s="43">
        <v>0</v>
      </c>
      <c r="D34" s="41">
        <v>1</v>
      </c>
      <c r="E34" s="41">
        <v>2</v>
      </c>
      <c r="F34" s="42">
        <v>3</v>
      </c>
      <c r="G34" s="43">
        <v>0</v>
      </c>
      <c r="H34" s="41">
        <v>3</v>
      </c>
      <c r="I34" s="41">
        <v>3</v>
      </c>
      <c r="J34" s="43">
        <v>0</v>
      </c>
      <c r="K34" s="42">
        <v>6</v>
      </c>
    </row>
    <row r="35" spans="1:11" s="17" customFormat="1" ht="15" customHeight="1" x14ac:dyDescent="0.25">
      <c r="A35" s="39" t="s">
        <v>44</v>
      </c>
      <c r="B35" s="39" t="s">
        <v>45</v>
      </c>
      <c r="C35" s="44">
        <v>0.5</v>
      </c>
      <c r="D35" s="41">
        <v>1</v>
      </c>
      <c r="E35" s="41">
        <v>2</v>
      </c>
      <c r="F35" s="45">
        <v>3.5</v>
      </c>
      <c r="G35" s="41">
        <v>3</v>
      </c>
      <c r="H35" s="41">
        <v>3</v>
      </c>
      <c r="I35" s="41">
        <v>3</v>
      </c>
      <c r="J35" s="43">
        <v>0</v>
      </c>
      <c r="K35" s="42">
        <v>9</v>
      </c>
    </row>
    <row r="36" spans="1:11" s="17" customFormat="1" ht="15" customHeight="1" x14ac:dyDescent="0.25">
      <c r="A36" s="39" t="s">
        <v>46</v>
      </c>
      <c r="B36" s="39" t="s">
        <v>47</v>
      </c>
      <c r="C36" s="44">
        <v>0.5</v>
      </c>
      <c r="D36" s="41">
        <v>1</v>
      </c>
      <c r="E36" s="41">
        <v>2</v>
      </c>
      <c r="F36" s="45">
        <v>3.5</v>
      </c>
      <c r="G36" s="43">
        <v>0</v>
      </c>
      <c r="H36" s="41">
        <v>3</v>
      </c>
      <c r="I36" s="41">
        <v>3</v>
      </c>
      <c r="J36" s="41">
        <v>3</v>
      </c>
      <c r="K36" s="42">
        <v>9</v>
      </c>
    </row>
    <row r="37" spans="1:11" s="17" customFormat="1" ht="15" customHeight="1" x14ac:dyDescent="0.25">
      <c r="A37" s="39" t="s">
        <v>48</v>
      </c>
      <c r="B37" s="39" t="s">
        <v>49</v>
      </c>
      <c r="C37" s="41">
        <v>1</v>
      </c>
      <c r="D37" s="41">
        <v>1</v>
      </c>
      <c r="E37" s="41">
        <v>2</v>
      </c>
      <c r="F37" s="42">
        <v>4</v>
      </c>
      <c r="G37" s="43">
        <v>0</v>
      </c>
      <c r="H37" s="41">
        <v>3</v>
      </c>
      <c r="I37" s="41">
        <v>3</v>
      </c>
      <c r="J37" s="41">
        <v>3</v>
      </c>
      <c r="K37" s="42">
        <v>9</v>
      </c>
    </row>
    <row r="38" spans="1:11" s="17" customFormat="1" ht="15" customHeight="1" x14ac:dyDescent="0.25">
      <c r="A38" s="39" t="s">
        <v>50</v>
      </c>
      <c r="B38" s="39" t="s">
        <v>51</v>
      </c>
      <c r="C38" s="41">
        <v>1</v>
      </c>
      <c r="D38" s="41">
        <v>1</v>
      </c>
      <c r="E38" s="41">
        <v>2</v>
      </c>
      <c r="F38" s="42">
        <v>4</v>
      </c>
      <c r="G38" s="43">
        <v>0</v>
      </c>
      <c r="H38" s="41">
        <v>3</v>
      </c>
      <c r="I38" s="41">
        <v>3</v>
      </c>
      <c r="J38" s="43">
        <v>0</v>
      </c>
      <c r="K38" s="42">
        <v>6</v>
      </c>
    </row>
    <row r="39" spans="1:11" s="17" customFormat="1" ht="15" customHeight="1" x14ac:dyDescent="0.25">
      <c r="A39" s="39" t="s">
        <v>52</v>
      </c>
      <c r="B39" s="39" t="s">
        <v>53</v>
      </c>
      <c r="C39" s="41">
        <v>1</v>
      </c>
      <c r="D39" s="41">
        <v>1</v>
      </c>
      <c r="E39" s="41">
        <v>2</v>
      </c>
      <c r="F39" s="42">
        <v>4</v>
      </c>
      <c r="G39" s="43">
        <v>0</v>
      </c>
      <c r="H39" s="41">
        <v>3</v>
      </c>
      <c r="I39" s="41">
        <v>3</v>
      </c>
      <c r="J39" s="44">
        <v>1.5</v>
      </c>
      <c r="K39" s="45">
        <v>7.5</v>
      </c>
    </row>
    <row r="40" spans="1:11" s="17" customFormat="1" ht="15" customHeight="1" x14ac:dyDescent="0.25">
      <c r="A40" s="39" t="s">
        <v>54</v>
      </c>
      <c r="B40" s="39" t="s">
        <v>55</v>
      </c>
      <c r="C40" s="44">
        <v>0.5</v>
      </c>
      <c r="D40" s="41">
        <v>1</v>
      </c>
      <c r="E40" s="41">
        <v>2</v>
      </c>
      <c r="F40" s="45">
        <v>3.5</v>
      </c>
      <c r="G40" s="43">
        <v>0</v>
      </c>
      <c r="H40" s="41">
        <v>3</v>
      </c>
      <c r="I40" s="41">
        <v>3</v>
      </c>
      <c r="J40" s="44">
        <v>1.5</v>
      </c>
      <c r="K40" s="45">
        <v>7.5</v>
      </c>
    </row>
    <row r="41" spans="1:11" s="17" customFormat="1" ht="15" customHeight="1" x14ac:dyDescent="0.25">
      <c r="A41" s="39" t="s">
        <v>56</v>
      </c>
      <c r="B41" s="39" t="s">
        <v>57</v>
      </c>
      <c r="C41" s="41">
        <v>1</v>
      </c>
      <c r="D41" s="41">
        <v>1</v>
      </c>
      <c r="E41" s="41">
        <v>2</v>
      </c>
      <c r="F41" s="42">
        <v>4</v>
      </c>
      <c r="G41" s="43">
        <v>0</v>
      </c>
      <c r="H41" s="41">
        <v>3</v>
      </c>
      <c r="I41" s="41">
        <v>3</v>
      </c>
      <c r="J41" s="43">
        <v>0</v>
      </c>
      <c r="K41" s="42">
        <v>6</v>
      </c>
    </row>
    <row r="42" spans="1:11" s="17" customFormat="1" ht="15" customHeight="1" x14ac:dyDescent="0.25">
      <c r="A42" s="39" t="s">
        <v>58</v>
      </c>
      <c r="B42" s="39" t="s">
        <v>59</v>
      </c>
      <c r="C42" s="43">
        <v>0</v>
      </c>
      <c r="D42" s="41">
        <v>1</v>
      </c>
      <c r="E42" s="41">
        <v>2</v>
      </c>
      <c r="F42" s="42">
        <v>3</v>
      </c>
      <c r="G42" s="43">
        <v>0</v>
      </c>
      <c r="H42" s="41">
        <v>3</v>
      </c>
      <c r="I42" s="41">
        <v>3</v>
      </c>
      <c r="J42" s="43">
        <v>0</v>
      </c>
      <c r="K42" s="42">
        <v>6</v>
      </c>
    </row>
    <row r="43" spans="1:11" s="17" customFormat="1" ht="15" customHeight="1" x14ac:dyDescent="0.25">
      <c r="A43" s="39" t="s">
        <v>60</v>
      </c>
      <c r="B43" s="39" t="s">
        <v>61</v>
      </c>
      <c r="C43" s="41">
        <v>1</v>
      </c>
      <c r="D43" s="41">
        <v>1</v>
      </c>
      <c r="E43" s="43">
        <v>0</v>
      </c>
      <c r="F43" s="42">
        <v>2</v>
      </c>
      <c r="G43" s="41">
        <v>3</v>
      </c>
      <c r="H43" s="43">
        <v>0</v>
      </c>
      <c r="I43" s="41">
        <v>3</v>
      </c>
      <c r="J43" s="41">
        <v>3</v>
      </c>
      <c r="K43" s="42">
        <v>9</v>
      </c>
    </row>
    <row r="44" spans="1:11" s="17" customFormat="1" ht="15" customHeight="1" x14ac:dyDescent="0.25">
      <c r="A44" s="39" t="s">
        <v>142</v>
      </c>
      <c r="B44" s="39" t="s">
        <v>143</v>
      </c>
      <c r="C44" s="43">
        <v>0</v>
      </c>
      <c r="D44" s="41">
        <v>1</v>
      </c>
      <c r="E44" s="41">
        <v>2</v>
      </c>
      <c r="F44" s="42">
        <v>3</v>
      </c>
      <c r="G44" s="41">
        <v>3</v>
      </c>
      <c r="H44" s="41">
        <v>3</v>
      </c>
      <c r="I44" s="41">
        <v>3</v>
      </c>
      <c r="J44" s="44">
        <v>1.5</v>
      </c>
      <c r="K44" s="45">
        <v>10.5</v>
      </c>
    </row>
    <row r="45" spans="1:11" s="17" customFormat="1" ht="15" customHeight="1" x14ac:dyDescent="0.25">
      <c r="A45" s="39" t="s">
        <v>144</v>
      </c>
      <c r="B45" s="39" t="s">
        <v>145</v>
      </c>
      <c r="C45" s="41">
        <v>1</v>
      </c>
      <c r="D45" s="41">
        <v>1</v>
      </c>
      <c r="E45" s="41">
        <v>2</v>
      </c>
      <c r="F45" s="42">
        <v>4</v>
      </c>
      <c r="G45" s="43">
        <v>0</v>
      </c>
      <c r="H45" s="41">
        <v>3</v>
      </c>
      <c r="I45" s="41">
        <v>3</v>
      </c>
      <c r="J45" s="41">
        <v>3</v>
      </c>
      <c r="K45" s="42">
        <v>9</v>
      </c>
    </row>
    <row r="46" spans="1:11" s="17" customFormat="1" ht="15" customHeight="1" x14ac:dyDescent="0.25">
      <c r="A46" s="39" t="s">
        <v>62</v>
      </c>
      <c r="B46" s="39" t="s">
        <v>63</v>
      </c>
      <c r="C46" s="43">
        <v>0</v>
      </c>
      <c r="D46" s="41">
        <v>1</v>
      </c>
      <c r="E46" s="43">
        <v>0</v>
      </c>
      <c r="F46" s="42">
        <v>1</v>
      </c>
      <c r="G46" s="43">
        <v>0</v>
      </c>
      <c r="H46" s="41">
        <v>3</v>
      </c>
      <c r="I46" s="41">
        <v>3</v>
      </c>
      <c r="J46" s="44">
        <v>1.5</v>
      </c>
      <c r="K46" s="45">
        <v>7.5</v>
      </c>
    </row>
    <row r="47" spans="1:11" s="17" customFormat="1" ht="15" customHeight="1" x14ac:dyDescent="0.25">
      <c r="A47" s="39" t="s">
        <v>64</v>
      </c>
      <c r="B47" s="39" t="s">
        <v>65</v>
      </c>
      <c r="C47" s="43">
        <v>0</v>
      </c>
      <c r="D47" s="41">
        <v>1</v>
      </c>
      <c r="E47" s="41">
        <v>2</v>
      </c>
      <c r="F47" s="42">
        <v>3</v>
      </c>
      <c r="G47" s="43">
        <v>0</v>
      </c>
      <c r="H47" s="41">
        <v>3</v>
      </c>
      <c r="I47" s="41">
        <v>3</v>
      </c>
      <c r="J47" s="43">
        <v>0</v>
      </c>
      <c r="K47" s="42">
        <v>6</v>
      </c>
    </row>
    <row r="48" spans="1:11" s="17" customFormat="1" ht="15" customHeight="1" x14ac:dyDescent="0.25">
      <c r="A48" s="39" t="s">
        <v>66</v>
      </c>
      <c r="B48" s="39" t="s">
        <v>67</v>
      </c>
      <c r="C48" s="41">
        <v>1</v>
      </c>
      <c r="D48" s="41">
        <v>1</v>
      </c>
      <c r="E48" s="41">
        <v>2</v>
      </c>
      <c r="F48" s="42">
        <v>4</v>
      </c>
      <c r="G48" s="43">
        <v>0</v>
      </c>
      <c r="H48" s="41">
        <v>3</v>
      </c>
      <c r="I48" s="41">
        <v>3</v>
      </c>
      <c r="J48" s="43">
        <v>0</v>
      </c>
      <c r="K48" s="42">
        <v>6</v>
      </c>
    </row>
    <row r="49" spans="1:11" s="17" customFormat="1" ht="15" customHeight="1" x14ac:dyDescent="0.25">
      <c r="A49" s="39" t="s">
        <v>68</v>
      </c>
      <c r="B49" s="39" t="s">
        <v>69</v>
      </c>
      <c r="C49" s="44">
        <v>0.5</v>
      </c>
      <c r="D49" s="41">
        <v>1</v>
      </c>
      <c r="E49" s="41">
        <v>2</v>
      </c>
      <c r="F49" s="45">
        <v>3.5</v>
      </c>
      <c r="G49" s="41">
        <v>3</v>
      </c>
      <c r="H49" s="41">
        <v>3</v>
      </c>
      <c r="I49" s="41">
        <v>3</v>
      </c>
      <c r="J49" s="43">
        <v>0</v>
      </c>
      <c r="K49" s="42">
        <v>9</v>
      </c>
    </row>
    <row r="50" spans="1:11" s="17" customFormat="1" ht="15" customHeight="1" x14ac:dyDescent="0.25">
      <c r="A50" s="39" t="s">
        <v>148</v>
      </c>
      <c r="B50" s="39" t="s">
        <v>149</v>
      </c>
      <c r="C50" s="43">
        <v>0</v>
      </c>
      <c r="D50" s="41">
        <v>1</v>
      </c>
      <c r="E50" s="43">
        <v>0</v>
      </c>
      <c r="F50" s="42">
        <v>1</v>
      </c>
      <c r="G50" s="43">
        <v>0</v>
      </c>
      <c r="H50" s="43">
        <v>0</v>
      </c>
      <c r="I50" s="41">
        <v>3</v>
      </c>
      <c r="J50" s="41">
        <v>3</v>
      </c>
      <c r="K50" s="42">
        <v>6</v>
      </c>
    </row>
    <row r="51" spans="1:11" s="17" customFormat="1" ht="15" customHeight="1" x14ac:dyDescent="0.25">
      <c r="A51" s="39" t="s">
        <v>70</v>
      </c>
      <c r="B51" s="39" t="s">
        <v>71</v>
      </c>
      <c r="C51" s="43">
        <v>0</v>
      </c>
      <c r="D51" s="41">
        <v>1</v>
      </c>
      <c r="E51" s="43">
        <v>0</v>
      </c>
      <c r="F51" s="42">
        <v>1</v>
      </c>
      <c r="G51" s="43">
        <v>0</v>
      </c>
      <c r="H51" s="43">
        <v>0</v>
      </c>
      <c r="I51" s="41">
        <v>3</v>
      </c>
      <c r="J51" s="41">
        <v>3</v>
      </c>
      <c r="K51" s="42">
        <v>6</v>
      </c>
    </row>
    <row r="52" spans="1:11" s="17" customFormat="1" ht="15" customHeight="1" x14ac:dyDescent="0.25">
      <c r="A52" s="39" t="s">
        <v>72</v>
      </c>
      <c r="B52" s="39" t="s">
        <v>73</v>
      </c>
      <c r="C52" s="43">
        <v>0</v>
      </c>
      <c r="D52" s="41">
        <v>1</v>
      </c>
      <c r="E52" s="43">
        <v>0</v>
      </c>
      <c r="F52" s="42">
        <v>1</v>
      </c>
      <c r="G52" s="39"/>
      <c r="H52" s="39"/>
      <c r="I52" s="39"/>
      <c r="J52" s="39"/>
      <c r="K52" s="40"/>
    </row>
    <row r="53" spans="1:11" s="17" customFormat="1" ht="15" customHeight="1" x14ac:dyDescent="0.25">
      <c r="A53" s="39" t="s">
        <v>74</v>
      </c>
      <c r="B53" s="39" t="s">
        <v>75</v>
      </c>
      <c r="C53" s="39"/>
      <c r="D53" s="39"/>
      <c r="E53" s="39"/>
      <c r="F53" s="40"/>
      <c r="G53" s="43">
        <v>0</v>
      </c>
      <c r="H53" s="43">
        <v>0</v>
      </c>
      <c r="I53" s="41">
        <v>3</v>
      </c>
      <c r="J53" s="43">
        <v>0</v>
      </c>
      <c r="K53" s="42">
        <v>3</v>
      </c>
    </row>
    <row r="54" spans="1:11" s="17" customFormat="1" ht="15" customHeight="1" x14ac:dyDescent="0.25">
      <c r="A54" s="39" t="s">
        <v>78</v>
      </c>
      <c r="B54" s="39" t="s">
        <v>79</v>
      </c>
      <c r="C54" s="39"/>
      <c r="D54" s="39"/>
      <c r="E54" s="39"/>
      <c r="F54" s="40"/>
      <c r="G54" s="43">
        <v>0</v>
      </c>
      <c r="H54" s="43">
        <v>0</v>
      </c>
      <c r="I54" s="41">
        <v>3</v>
      </c>
      <c r="J54" s="43">
        <v>0</v>
      </c>
      <c r="K54" s="42">
        <v>3</v>
      </c>
    </row>
    <row r="55" spans="1:11" s="17" customFormat="1" ht="15" customHeight="1" x14ac:dyDescent="0.25">
      <c r="A55" s="39" t="s">
        <v>80</v>
      </c>
      <c r="B55" s="39" t="s">
        <v>81</v>
      </c>
      <c r="C55" s="39"/>
      <c r="D55" s="39"/>
      <c r="E55" s="39"/>
      <c r="F55" s="40"/>
      <c r="G55" s="43">
        <v>0</v>
      </c>
      <c r="H55" s="43">
        <v>0</v>
      </c>
      <c r="I55" s="41">
        <v>3</v>
      </c>
      <c r="J55" s="44">
        <v>1.5</v>
      </c>
      <c r="K55" s="45">
        <v>4.5</v>
      </c>
    </row>
    <row r="56" spans="1:11" s="17" customFormat="1" ht="15" customHeight="1" x14ac:dyDescent="0.25">
      <c r="A56" s="39" t="s">
        <v>82</v>
      </c>
      <c r="B56" s="39" t="s">
        <v>83</v>
      </c>
      <c r="C56" s="39"/>
      <c r="D56" s="39"/>
      <c r="E56" s="39"/>
      <c r="F56" s="40"/>
      <c r="G56" s="43">
        <v>0</v>
      </c>
      <c r="H56" s="43">
        <v>0</v>
      </c>
      <c r="I56" s="41">
        <v>3</v>
      </c>
      <c r="J56" s="44">
        <v>1.5</v>
      </c>
      <c r="K56" s="45">
        <v>4.5</v>
      </c>
    </row>
    <row r="57" spans="1:11" s="17" customFormat="1" ht="15" customHeight="1" x14ac:dyDescent="0.25">
      <c r="A57" s="39" t="s">
        <v>84</v>
      </c>
      <c r="B57" s="39" t="s">
        <v>85</v>
      </c>
      <c r="C57" s="39"/>
      <c r="D57" s="39"/>
      <c r="E57" s="39"/>
      <c r="F57" s="40"/>
      <c r="G57" s="43">
        <v>0</v>
      </c>
      <c r="H57" s="43">
        <v>0</v>
      </c>
      <c r="I57" s="41">
        <v>3</v>
      </c>
      <c r="J57" s="41">
        <v>3</v>
      </c>
      <c r="K57" s="42">
        <v>6</v>
      </c>
    </row>
    <row r="58" spans="1:11" s="17" customFormat="1" ht="15" customHeight="1" x14ac:dyDescent="0.25">
      <c r="A58" s="39" t="s">
        <v>86</v>
      </c>
      <c r="B58" s="39" t="s">
        <v>87</v>
      </c>
      <c r="C58" s="44">
        <v>0.5</v>
      </c>
      <c r="D58" s="41">
        <v>1</v>
      </c>
      <c r="E58" s="41">
        <v>2</v>
      </c>
      <c r="F58" s="45">
        <v>3.5</v>
      </c>
      <c r="G58" s="39"/>
      <c r="H58" s="39"/>
      <c r="I58" s="39"/>
      <c r="J58" s="39"/>
      <c r="K58" s="40"/>
    </row>
    <row r="59" spans="1:11" s="17" customFormat="1" ht="15" customHeight="1" x14ac:dyDescent="0.25">
      <c r="A59" s="39" t="s">
        <v>88</v>
      </c>
      <c r="B59" s="39" t="s">
        <v>89</v>
      </c>
      <c r="C59" s="39"/>
      <c r="D59" s="39"/>
      <c r="E59" s="39"/>
      <c r="F59" s="40"/>
      <c r="G59" s="43">
        <v>0</v>
      </c>
      <c r="H59" s="41">
        <v>3</v>
      </c>
      <c r="I59" s="41">
        <v>3</v>
      </c>
      <c r="J59" s="41">
        <v>3</v>
      </c>
      <c r="K59" s="42">
        <v>9</v>
      </c>
    </row>
    <row r="60" spans="1:11" s="17" customFormat="1" ht="15" customHeight="1" x14ac:dyDescent="0.25">
      <c r="A60" s="39" t="s">
        <v>90</v>
      </c>
      <c r="B60" s="39" t="s">
        <v>91</v>
      </c>
      <c r="C60" s="39"/>
      <c r="D60" s="39"/>
      <c r="E60" s="39"/>
      <c r="F60" s="40"/>
      <c r="G60" s="43">
        <v>0</v>
      </c>
      <c r="H60" s="43">
        <v>0</v>
      </c>
      <c r="I60" s="41">
        <v>3</v>
      </c>
      <c r="J60" s="41">
        <v>3</v>
      </c>
      <c r="K60" s="42">
        <v>6</v>
      </c>
    </row>
    <row r="61" spans="1:11" s="17" customFormat="1" ht="15" customHeight="1" x14ac:dyDescent="0.25">
      <c r="A61" s="39" t="s">
        <v>92</v>
      </c>
      <c r="B61" s="39" t="s">
        <v>93</v>
      </c>
      <c r="C61" s="39"/>
      <c r="D61" s="39"/>
      <c r="E61" s="39"/>
      <c r="F61" s="40"/>
      <c r="G61" s="43">
        <v>0</v>
      </c>
      <c r="H61" s="43">
        <v>0</v>
      </c>
      <c r="I61" s="41">
        <v>3</v>
      </c>
      <c r="J61" s="41">
        <v>3</v>
      </c>
      <c r="K61" s="42">
        <v>6</v>
      </c>
    </row>
    <row r="62" spans="1:11" s="17" customFormat="1" ht="15" customHeight="1" x14ac:dyDescent="0.25">
      <c r="A62" s="39" t="s">
        <v>94</v>
      </c>
      <c r="B62" s="39" t="s">
        <v>95</v>
      </c>
      <c r="C62" s="39"/>
      <c r="D62" s="39"/>
      <c r="E62" s="39"/>
      <c r="F62" s="40"/>
      <c r="G62" s="41">
        <v>3</v>
      </c>
      <c r="H62" s="43">
        <v>0</v>
      </c>
      <c r="I62" s="41">
        <v>3</v>
      </c>
      <c r="J62" s="41">
        <v>3</v>
      </c>
      <c r="K62" s="42">
        <v>9</v>
      </c>
    </row>
    <row r="63" spans="1:11" s="17" customFormat="1" ht="15" customHeight="1" x14ac:dyDescent="0.25">
      <c r="A63" s="39" t="s">
        <v>96</v>
      </c>
      <c r="B63" s="39" t="s">
        <v>97</v>
      </c>
      <c r="C63" s="39"/>
      <c r="D63" s="39"/>
      <c r="E63" s="39"/>
      <c r="F63" s="40"/>
      <c r="G63" s="43">
        <v>0</v>
      </c>
      <c r="H63" s="43">
        <v>0</v>
      </c>
      <c r="I63" s="41">
        <v>3</v>
      </c>
      <c r="J63" s="41">
        <v>3</v>
      </c>
      <c r="K63" s="42">
        <v>6</v>
      </c>
    </row>
    <row r="64" spans="1:11" s="17" customFormat="1" ht="15" customHeight="1" x14ac:dyDescent="0.25">
      <c r="A64" s="39" t="s">
        <v>98</v>
      </c>
      <c r="B64" s="39" t="s">
        <v>99</v>
      </c>
      <c r="C64" s="39"/>
      <c r="D64" s="39"/>
      <c r="E64" s="39"/>
      <c r="F64" s="40"/>
      <c r="G64" s="43">
        <v>0</v>
      </c>
      <c r="H64" s="43">
        <v>0</v>
      </c>
      <c r="I64" s="41">
        <v>3</v>
      </c>
      <c r="J64" s="43">
        <v>0</v>
      </c>
      <c r="K64" s="42">
        <v>3</v>
      </c>
    </row>
    <row r="65" spans="1:11" s="17" customFormat="1" ht="15" customHeight="1" x14ac:dyDescent="0.25">
      <c r="A65" s="39" t="s">
        <v>100</v>
      </c>
      <c r="B65" s="39" t="s">
        <v>101</v>
      </c>
      <c r="C65" s="39"/>
      <c r="D65" s="39"/>
      <c r="E65" s="39"/>
      <c r="F65" s="40"/>
      <c r="G65" s="43">
        <v>0</v>
      </c>
      <c r="H65" s="43">
        <v>0</v>
      </c>
      <c r="I65" s="41">
        <v>3</v>
      </c>
      <c r="J65" s="43">
        <v>0</v>
      </c>
      <c r="K65" s="42">
        <v>3</v>
      </c>
    </row>
    <row r="66" spans="1:11" s="17" customFormat="1" ht="15" customHeight="1" x14ac:dyDescent="0.25">
      <c r="A66" s="39" t="s">
        <v>106</v>
      </c>
      <c r="B66" s="39" t="s">
        <v>107</v>
      </c>
      <c r="C66" s="39"/>
      <c r="D66" s="39"/>
      <c r="E66" s="39"/>
      <c r="F66" s="40"/>
      <c r="G66" s="43">
        <v>0</v>
      </c>
      <c r="H66" s="43">
        <v>0</v>
      </c>
      <c r="I66" s="41">
        <v>3</v>
      </c>
      <c r="J66" s="43">
        <v>0</v>
      </c>
      <c r="K66" s="42">
        <v>3</v>
      </c>
    </row>
    <row r="67" spans="1:11" s="17" customFormat="1" ht="15" customHeight="1" x14ac:dyDescent="0.25">
      <c r="A67" s="39" t="s">
        <v>108</v>
      </c>
      <c r="B67" s="39" t="s">
        <v>109</v>
      </c>
      <c r="C67" s="39"/>
      <c r="D67" s="39"/>
      <c r="E67" s="39"/>
      <c r="F67" s="40"/>
      <c r="G67" s="43">
        <v>0</v>
      </c>
      <c r="H67" s="43">
        <v>0</v>
      </c>
      <c r="I67" s="41">
        <v>3</v>
      </c>
      <c r="J67" s="44">
        <v>1.5</v>
      </c>
      <c r="K67" s="45">
        <v>4.5</v>
      </c>
    </row>
    <row r="68" spans="1:11" s="17" customFormat="1" ht="15" customHeight="1" x14ac:dyDescent="0.25">
      <c r="A68" s="39" t="s">
        <v>110</v>
      </c>
      <c r="B68" s="39" t="s">
        <v>111</v>
      </c>
      <c r="C68" s="39"/>
      <c r="D68" s="39"/>
      <c r="E68" s="39"/>
      <c r="F68" s="40"/>
      <c r="G68" s="43">
        <v>0</v>
      </c>
      <c r="H68" s="43">
        <v>0</v>
      </c>
      <c r="I68" s="41">
        <v>3</v>
      </c>
      <c r="J68" s="43">
        <v>0</v>
      </c>
      <c r="K68" s="42">
        <v>3</v>
      </c>
    </row>
    <row r="69" spans="1:11" s="17" customFormat="1" ht="15" customHeight="1" x14ac:dyDescent="0.25">
      <c r="A69" s="39" t="s">
        <v>112</v>
      </c>
      <c r="B69" s="39" t="s">
        <v>113</v>
      </c>
      <c r="C69" s="39"/>
      <c r="D69" s="39"/>
      <c r="E69" s="39"/>
      <c r="F69" s="40"/>
      <c r="G69" s="43">
        <v>0</v>
      </c>
      <c r="H69" s="43">
        <v>0</v>
      </c>
      <c r="I69" s="41">
        <v>3</v>
      </c>
      <c r="J69" s="43">
        <v>0</v>
      </c>
      <c r="K69" s="42">
        <v>3</v>
      </c>
    </row>
    <row r="70" spans="1:11" s="17" customFormat="1" ht="15" customHeight="1" x14ac:dyDescent="0.25">
      <c r="A70" s="39" t="s">
        <v>114</v>
      </c>
      <c r="B70" s="39" t="s">
        <v>115</v>
      </c>
      <c r="C70" s="39"/>
      <c r="D70" s="39"/>
      <c r="E70" s="39"/>
      <c r="F70" s="40"/>
      <c r="G70" s="43">
        <v>0</v>
      </c>
      <c r="H70" s="43">
        <v>0</v>
      </c>
      <c r="I70" s="41">
        <v>3</v>
      </c>
      <c r="J70" s="41">
        <v>3</v>
      </c>
      <c r="K70" s="42">
        <v>6</v>
      </c>
    </row>
    <row r="71" spans="1:11" s="17" customFormat="1" ht="15" customHeight="1" x14ac:dyDescent="0.25">
      <c r="A71" s="39" t="s">
        <v>116</v>
      </c>
      <c r="B71" s="39" t="s">
        <v>117</v>
      </c>
      <c r="C71" s="39"/>
      <c r="D71" s="39"/>
      <c r="E71" s="39"/>
      <c r="F71" s="40"/>
      <c r="G71" s="41">
        <v>3</v>
      </c>
      <c r="H71" s="41">
        <v>3</v>
      </c>
      <c r="I71" s="41">
        <v>3</v>
      </c>
      <c r="J71" s="41">
        <v>3</v>
      </c>
      <c r="K71" s="42">
        <v>12</v>
      </c>
    </row>
    <row r="72" spans="1:11" s="17" customFormat="1" ht="15" customHeight="1" x14ac:dyDescent="0.25">
      <c r="A72" s="39" t="s">
        <v>104</v>
      </c>
      <c r="B72" s="39" t="s">
        <v>105</v>
      </c>
      <c r="C72" s="39"/>
      <c r="D72" s="39"/>
      <c r="E72" s="39"/>
      <c r="F72" s="40"/>
      <c r="G72" s="43">
        <v>0</v>
      </c>
      <c r="H72" s="43">
        <v>0</v>
      </c>
      <c r="I72" s="41">
        <v>3</v>
      </c>
      <c r="J72" s="43">
        <v>0</v>
      </c>
      <c r="K72" s="42">
        <v>3</v>
      </c>
    </row>
    <row r="73" spans="1:11" s="17" customFormat="1" ht="15" customHeight="1" x14ac:dyDescent="0.25">
      <c r="A73" s="39" t="s">
        <v>120</v>
      </c>
      <c r="B73" s="39" t="s">
        <v>121</v>
      </c>
      <c r="C73" s="39"/>
      <c r="D73" s="39"/>
      <c r="E73" s="39"/>
      <c r="F73" s="40"/>
      <c r="G73" s="43">
        <v>0</v>
      </c>
      <c r="H73" s="43">
        <v>0</v>
      </c>
      <c r="I73" s="41">
        <v>3</v>
      </c>
      <c r="J73" s="43">
        <v>0</v>
      </c>
      <c r="K73" s="42">
        <v>3</v>
      </c>
    </row>
    <row r="74" spans="1:11" s="17" customFormat="1" ht="15" customHeight="1" x14ac:dyDescent="0.25">
      <c r="A74" s="39" t="s">
        <v>124</v>
      </c>
      <c r="B74" s="39" t="s">
        <v>125</v>
      </c>
      <c r="C74" s="39"/>
      <c r="D74" s="39"/>
      <c r="E74" s="39"/>
      <c r="F74" s="40"/>
      <c r="G74" s="43">
        <v>0</v>
      </c>
      <c r="H74" s="43">
        <v>0</v>
      </c>
      <c r="I74" s="41">
        <v>3</v>
      </c>
      <c r="J74" s="41">
        <v>3</v>
      </c>
      <c r="K74" s="42">
        <v>6</v>
      </c>
    </row>
    <row r="75" spans="1:11" s="17" customFormat="1" ht="15" customHeight="1" x14ac:dyDescent="0.25">
      <c r="A75" s="39" t="s">
        <v>102</v>
      </c>
      <c r="B75" s="39" t="s">
        <v>103</v>
      </c>
      <c r="C75" s="39"/>
      <c r="D75" s="39"/>
      <c r="E75" s="39"/>
      <c r="F75" s="40"/>
      <c r="G75" s="41">
        <v>3</v>
      </c>
      <c r="H75" s="43">
        <v>0</v>
      </c>
      <c r="I75" s="41">
        <v>3</v>
      </c>
      <c r="J75" s="41">
        <v>3</v>
      </c>
      <c r="K75" s="42">
        <v>9</v>
      </c>
    </row>
    <row r="76" spans="1:11" s="17" customFormat="1" ht="15" customHeight="1" x14ac:dyDescent="0.25">
      <c r="A76" s="39" t="s">
        <v>150</v>
      </c>
      <c r="B76" s="39" t="s">
        <v>151</v>
      </c>
      <c r="C76" s="44">
        <v>0.5</v>
      </c>
      <c r="D76" s="41">
        <v>1</v>
      </c>
      <c r="E76" s="41">
        <v>2</v>
      </c>
      <c r="F76" s="45">
        <v>3.5</v>
      </c>
      <c r="G76" s="39"/>
      <c r="H76" s="39"/>
      <c r="I76" s="39"/>
      <c r="J76" s="39"/>
      <c r="K76" s="40"/>
    </row>
    <row r="77" spans="1:11" s="17" customFormat="1" ht="15" customHeight="1" x14ac:dyDescent="0.25">
      <c r="A77" s="39" t="s">
        <v>154</v>
      </c>
      <c r="B77" s="39" t="s">
        <v>155</v>
      </c>
      <c r="C77" s="41">
        <v>1</v>
      </c>
      <c r="D77" s="41">
        <v>1</v>
      </c>
      <c r="E77" s="41">
        <v>2</v>
      </c>
      <c r="F77" s="42">
        <v>4</v>
      </c>
      <c r="G77" s="39"/>
      <c r="H77" s="39"/>
      <c r="I77" s="39"/>
      <c r="J77" s="39"/>
      <c r="K77" s="40"/>
    </row>
    <row r="78" spans="1:11" s="17" customFormat="1" ht="15" customHeight="1" x14ac:dyDescent="0.25">
      <c r="A78" s="39"/>
      <c r="B78" s="46" t="s">
        <v>158</v>
      </c>
      <c r="C78" s="47">
        <v>19</v>
      </c>
      <c r="D78" s="47">
        <v>39</v>
      </c>
      <c r="E78" s="47">
        <v>60</v>
      </c>
      <c r="F78" s="48">
        <v>118</v>
      </c>
      <c r="G78" s="47">
        <v>33</v>
      </c>
      <c r="H78" s="47">
        <v>99</v>
      </c>
      <c r="I78" s="47">
        <v>174</v>
      </c>
      <c r="J78" s="47">
        <v>90</v>
      </c>
      <c r="K78" s="48">
        <v>396</v>
      </c>
    </row>
  </sheetData>
  <mergeCells count="10">
    <mergeCell ref="G1:K1"/>
    <mergeCell ref="A4:K4"/>
    <mergeCell ref="A6:A9"/>
    <mergeCell ref="B6:B8"/>
    <mergeCell ref="C6:F6"/>
    <mergeCell ref="G6:K6"/>
    <mergeCell ref="C7:E7"/>
    <mergeCell ref="F7:F9"/>
    <mergeCell ref="G7:I7"/>
    <mergeCell ref="K7:K9"/>
  </mergeCells>
  <pageMargins left="0.39370078740157483" right="0.39370078740157483" top="0.39370078740157483" bottom="0.39370078740157483" header="0" footer="0"/>
  <pageSetup paperSize="9" scale="78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view="pageBreakPreview" zoomScale="120" zoomScaleNormal="100" zoomScaleSheetLayoutView="120" workbookViewId="0">
      <selection activeCell="B67" sqref="B67"/>
    </sheetView>
  </sheetViews>
  <sheetFormatPr defaultColWidth="10.5" defaultRowHeight="11.25" outlineLevelRow="2" x14ac:dyDescent="0.2"/>
  <cols>
    <col min="1" max="1" width="10" style="128" customWidth="1"/>
    <col min="2" max="2" width="30.5" style="128" customWidth="1"/>
    <col min="3" max="3" width="13.33203125" style="128" customWidth="1"/>
    <col min="4" max="4" width="8" style="128" customWidth="1"/>
    <col min="5" max="5" width="14.6640625" style="145" customWidth="1"/>
    <col min="6" max="6" width="8" style="128" customWidth="1"/>
    <col min="7" max="7" width="16" style="163" customWidth="1"/>
    <col min="8" max="8" width="8" style="164" customWidth="1"/>
    <col min="9" max="16384" width="10.5" style="129"/>
  </cols>
  <sheetData>
    <row r="1" spans="1:9" ht="59.25" customHeight="1" x14ac:dyDescent="0.2">
      <c r="F1" s="204" t="s">
        <v>669</v>
      </c>
      <c r="G1" s="204"/>
      <c r="H1" s="204"/>
    </row>
    <row r="2" spans="1:9" s="137" customFormat="1" ht="40.5" customHeight="1" x14ac:dyDescent="0.2">
      <c r="A2" s="212" t="s">
        <v>658</v>
      </c>
      <c r="B2" s="212"/>
      <c r="C2" s="212"/>
      <c r="D2" s="212"/>
      <c r="E2" s="212"/>
      <c r="F2" s="212"/>
      <c r="G2" s="212"/>
      <c r="H2" s="212"/>
      <c r="I2" s="136"/>
    </row>
    <row r="3" spans="1:9" s="138" customFormat="1" ht="24.75" customHeight="1" x14ac:dyDescent="0.2">
      <c r="A3" s="213" t="s">
        <v>640</v>
      </c>
      <c r="B3" s="214" t="s">
        <v>649</v>
      </c>
      <c r="C3" s="215" t="s">
        <v>642</v>
      </c>
      <c r="D3" s="215"/>
      <c r="E3" s="216" t="s">
        <v>643</v>
      </c>
      <c r="F3" s="216"/>
      <c r="G3" s="215" t="s">
        <v>644</v>
      </c>
      <c r="H3" s="215"/>
    </row>
    <row r="4" spans="1:9" s="138" customFormat="1" x14ac:dyDescent="0.2">
      <c r="A4" s="213"/>
      <c r="B4" s="214"/>
      <c r="C4" s="139" t="s">
        <v>645</v>
      </c>
      <c r="D4" s="139" t="s">
        <v>646</v>
      </c>
      <c r="E4" s="139" t="s">
        <v>645</v>
      </c>
      <c r="F4" s="139" t="s">
        <v>646</v>
      </c>
      <c r="G4" s="139" t="s">
        <v>645</v>
      </c>
      <c r="H4" s="139" t="s">
        <v>646</v>
      </c>
    </row>
    <row r="5" spans="1:9" ht="21" x14ac:dyDescent="0.2">
      <c r="A5" s="146" t="s">
        <v>620</v>
      </c>
      <c r="B5" s="146" t="s">
        <v>621</v>
      </c>
      <c r="C5" s="147">
        <v>32981638.879999999</v>
      </c>
      <c r="D5" s="149">
        <v>342</v>
      </c>
      <c r="E5" s="147">
        <v>748541.75</v>
      </c>
      <c r="F5" s="148">
        <v>0</v>
      </c>
      <c r="G5" s="147">
        <v>33730180.630000003</v>
      </c>
      <c r="H5" s="149">
        <v>342</v>
      </c>
    </row>
    <row r="6" spans="1:9" outlineLevel="2" x14ac:dyDescent="0.2">
      <c r="A6" s="173"/>
      <c r="B6" s="156" t="s">
        <v>606</v>
      </c>
      <c r="C6" s="157">
        <v>2700251.12</v>
      </c>
      <c r="D6" s="158">
        <v>28</v>
      </c>
      <c r="E6" s="157">
        <v>-893103.12</v>
      </c>
      <c r="F6" s="165">
        <v>0</v>
      </c>
      <c r="G6" s="159">
        <v>1807148</v>
      </c>
      <c r="H6" s="166">
        <v>28</v>
      </c>
    </row>
    <row r="7" spans="1:9" outlineLevel="2" x14ac:dyDescent="0.2">
      <c r="A7" s="173"/>
      <c r="B7" s="156" t="s">
        <v>607</v>
      </c>
      <c r="C7" s="157">
        <v>2700251.12</v>
      </c>
      <c r="D7" s="158">
        <v>28</v>
      </c>
      <c r="E7" s="157">
        <v>425806.8</v>
      </c>
      <c r="F7" s="165">
        <v>0</v>
      </c>
      <c r="G7" s="159">
        <v>3126057.92</v>
      </c>
      <c r="H7" s="166">
        <v>28</v>
      </c>
    </row>
    <row r="8" spans="1:9" outlineLevel="2" x14ac:dyDescent="0.2">
      <c r="A8" s="173"/>
      <c r="B8" s="156" t="s">
        <v>608</v>
      </c>
      <c r="C8" s="157">
        <v>2700251.12</v>
      </c>
      <c r="D8" s="158">
        <v>28</v>
      </c>
      <c r="E8" s="157">
        <v>-174701.82</v>
      </c>
      <c r="F8" s="165">
        <v>0</v>
      </c>
      <c r="G8" s="159">
        <v>2525549.2999999998</v>
      </c>
      <c r="H8" s="166">
        <v>28</v>
      </c>
    </row>
    <row r="9" spans="1:9" outlineLevel="2" x14ac:dyDescent="0.2">
      <c r="A9" s="173"/>
      <c r="B9" s="156" t="s">
        <v>609</v>
      </c>
      <c r="C9" s="157">
        <v>2700251.12</v>
      </c>
      <c r="D9" s="158">
        <v>28</v>
      </c>
      <c r="E9" s="157">
        <v>606748.79</v>
      </c>
      <c r="F9" s="165">
        <v>0</v>
      </c>
      <c r="G9" s="159">
        <v>3306999.91</v>
      </c>
      <c r="H9" s="166">
        <v>28</v>
      </c>
    </row>
    <row r="10" spans="1:9" outlineLevel="2" x14ac:dyDescent="0.2">
      <c r="A10" s="173"/>
      <c r="B10" s="156" t="s">
        <v>610</v>
      </c>
      <c r="C10" s="157">
        <v>2700251.12</v>
      </c>
      <c r="D10" s="158">
        <v>28</v>
      </c>
      <c r="E10" s="157">
        <v>783791.1</v>
      </c>
      <c r="F10" s="165">
        <v>0</v>
      </c>
      <c r="G10" s="159">
        <v>3484042.22</v>
      </c>
      <c r="H10" s="166">
        <v>28</v>
      </c>
    </row>
    <row r="11" spans="1:9" outlineLevel="2" x14ac:dyDescent="0.2">
      <c r="A11" s="173"/>
      <c r="B11" s="156" t="s">
        <v>611</v>
      </c>
      <c r="C11" s="157">
        <v>2700251.12</v>
      </c>
      <c r="D11" s="158">
        <v>28</v>
      </c>
      <c r="E11" s="157">
        <v>0</v>
      </c>
      <c r="F11" s="165">
        <v>0</v>
      </c>
      <c r="G11" s="159">
        <v>2700251.12</v>
      </c>
      <c r="H11" s="166">
        <v>28</v>
      </c>
    </row>
    <row r="12" spans="1:9" outlineLevel="2" x14ac:dyDescent="0.2">
      <c r="A12" s="173"/>
      <c r="B12" s="156" t="s">
        <v>612</v>
      </c>
      <c r="C12" s="157">
        <v>2700251.12</v>
      </c>
      <c r="D12" s="158">
        <v>28</v>
      </c>
      <c r="E12" s="157">
        <v>0</v>
      </c>
      <c r="F12" s="165">
        <v>0</v>
      </c>
      <c r="G12" s="159">
        <v>2700251.12</v>
      </c>
      <c r="H12" s="166">
        <v>28</v>
      </c>
    </row>
    <row r="13" spans="1:9" outlineLevel="2" x14ac:dyDescent="0.2">
      <c r="A13" s="173"/>
      <c r="B13" s="156" t="s">
        <v>613</v>
      </c>
      <c r="C13" s="157">
        <v>2700251.12</v>
      </c>
      <c r="D13" s="158">
        <v>28</v>
      </c>
      <c r="E13" s="157">
        <v>0</v>
      </c>
      <c r="F13" s="165">
        <v>0</v>
      </c>
      <c r="G13" s="159">
        <v>2700251.12</v>
      </c>
      <c r="H13" s="166">
        <v>28</v>
      </c>
    </row>
    <row r="14" spans="1:9" outlineLevel="2" x14ac:dyDescent="0.2">
      <c r="A14" s="173"/>
      <c r="B14" s="156" t="s">
        <v>614</v>
      </c>
      <c r="C14" s="157">
        <v>2700251.12</v>
      </c>
      <c r="D14" s="158">
        <v>28</v>
      </c>
      <c r="E14" s="157">
        <v>0</v>
      </c>
      <c r="F14" s="165">
        <v>0</v>
      </c>
      <c r="G14" s="159">
        <v>2700251.12</v>
      </c>
      <c r="H14" s="166">
        <v>28</v>
      </c>
    </row>
    <row r="15" spans="1:9" outlineLevel="2" x14ac:dyDescent="0.2">
      <c r="A15" s="173"/>
      <c r="B15" s="156" t="s">
        <v>615</v>
      </c>
      <c r="C15" s="157">
        <v>2700251.12</v>
      </c>
      <c r="D15" s="158">
        <v>28</v>
      </c>
      <c r="E15" s="157">
        <v>0</v>
      </c>
      <c r="F15" s="165">
        <v>0</v>
      </c>
      <c r="G15" s="159">
        <v>2700251.12</v>
      </c>
      <c r="H15" s="166">
        <v>28</v>
      </c>
    </row>
    <row r="16" spans="1:9" outlineLevel="2" x14ac:dyDescent="0.2">
      <c r="A16" s="173"/>
      <c r="B16" s="156" t="s">
        <v>616</v>
      </c>
      <c r="C16" s="157">
        <v>2700251.12</v>
      </c>
      <c r="D16" s="158">
        <v>28</v>
      </c>
      <c r="E16" s="157">
        <v>0</v>
      </c>
      <c r="F16" s="165">
        <v>0</v>
      </c>
      <c r="G16" s="159">
        <v>2700251.12</v>
      </c>
      <c r="H16" s="166">
        <v>28</v>
      </c>
    </row>
    <row r="17" spans="1:8" outlineLevel="2" x14ac:dyDescent="0.2">
      <c r="A17" s="173"/>
      <c r="B17" s="156" t="s">
        <v>617</v>
      </c>
      <c r="C17" s="157">
        <v>3278876.56</v>
      </c>
      <c r="D17" s="158">
        <v>34</v>
      </c>
      <c r="E17" s="157">
        <v>0</v>
      </c>
      <c r="F17" s="165">
        <v>0</v>
      </c>
      <c r="G17" s="159">
        <v>3278876.56</v>
      </c>
      <c r="H17" s="166">
        <v>34</v>
      </c>
    </row>
    <row r="18" spans="1:8" ht="21" x14ac:dyDescent="0.2">
      <c r="A18" s="146" t="s">
        <v>136</v>
      </c>
      <c r="B18" s="146" t="s">
        <v>137</v>
      </c>
      <c r="C18" s="147">
        <v>25553589.550000001</v>
      </c>
      <c r="D18" s="149">
        <v>263</v>
      </c>
      <c r="E18" s="147">
        <v>265485.64</v>
      </c>
      <c r="F18" s="148">
        <v>3</v>
      </c>
      <c r="G18" s="147">
        <v>25819075.190000001</v>
      </c>
      <c r="H18" s="149">
        <v>266</v>
      </c>
    </row>
    <row r="19" spans="1:8" outlineLevel="2" x14ac:dyDescent="0.2">
      <c r="A19" s="173"/>
      <c r="B19" s="156" t="s">
        <v>606</v>
      </c>
      <c r="C19" s="157">
        <v>2240585.21</v>
      </c>
      <c r="D19" s="158">
        <v>26</v>
      </c>
      <c r="E19" s="157">
        <v>-224598.01</v>
      </c>
      <c r="F19" s="165">
        <v>0</v>
      </c>
      <c r="G19" s="159">
        <v>2015987.2</v>
      </c>
      <c r="H19" s="166">
        <v>26</v>
      </c>
    </row>
    <row r="20" spans="1:8" outlineLevel="2" x14ac:dyDescent="0.2">
      <c r="A20" s="173"/>
      <c r="B20" s="156" t="s">
        <v>607</v>
      </c>
      <c r="C20" s="157">
        <v>2908996.94</v>
      </c>
      <c r="D20" s="158">
        <v>27</v>
      </c>
      <c r="E20" s="157">
        <v>-186917.27</v>
      </c>
      <c r="F20" s="165">
        <v>0</v>
      </c>
      <c r="G20" s="159">
        <v>2722079.67</v>
      </c>
      <c r="H20" s="166">
        <v>27</v>
      </c>
    </row>
    <row r="21" spans="1:8" outlineLevel="2" x14ac:dyDescent="0.2">
      <c r="A21" s="173"/>
      <c r="B21" s="156" t="s">
        <v>608</v>
      </c>
      <c r="C21" s="157">
        <v>2040400.74</v>
      </c>
      <c r="D21" s="158">
        <v>21</v>
      </c>
      <c r="E21" s="157">
        <v>160006.74</v>
      </c>
      <c r="F21" s="165">
        <v>1</v>
      </c>
      <c r="G21" s="159">
        <v>2200407.48</v>
      </c>
      <c r="H21" s="166">
        <v>22</v>
      </c>
    </row>
    <row r="22" spans="1:8" outlineLevel="2" x14ac:dyDescent="0.2">
      <c r="A22" s="173"/>
      <c r="B22" s="156" t="s">
        <v>609</v>
      </c>
      <c r="C22" s="157">
        <v>2040400.74</v>
      </c>
      <c r="D22" s="158">
        <v>21</v>
      </c>
      <c r="E22" s="157">
        <v>424782.48</v>
      </c>
      <c r="F22" s="165">
        <v>1</v>
      </c>
      <c r="G22" s="159">
        <v>2465183.2200000002</v>
      </c>
      <c r="H22" s="166">
        <v>22</v>
      </c>
    </row>
    <row r="23" spans="1:8" outlineLevel="2" x14ac:dyDescent="0.2">
      <c r="A23" s="173"/>
      <c r="B23" s="156" t="s">
        <v>610</v>
      </c>
      <c r="C23" s="157">
        <v>2040400.74</v>
      </c>
      <c r="D23" s="158">
        <v>21</v>
      </c>
      <c r="E23" s="157">
        <v>92211.7</v>
      </c>
      <c r="F23" s="165">
        <v>1</v>
      </c>
      <c r="G23" s="159">
        <v>2132612.44</v>
      </c>
      <c r="H23" s="166">
        <v>22</v>
      </c>
    </row>
    <row r="24" spans="1:8" outlineLevel="2" x14ac:dyDescent="0.2">
      <c r="A24" s="173"/>
      <c r="B24" s="156" t="s">
        <v>611</v>
      </c>
      <c r="C24" s="157">
        <v>2040400.74</v>
      </c>
      <c r="D24" s="158">
        <v>21</v>
      </c>
      <c r="E24" s="157">
        <v>0</v>
      </c>
      <c r="F24" s="165">
        <v>0</v>
      </c>
      <c r="G24" s="159">
        <v>2040400.74</v>
      </c>
      <c r="H24" s="166">
        <v>21</v>
      </c>
    </row>
    <row r="25" spans="1:8" outlineLevel="2" x14ac:dyDescent="0.2">
      <c r="A25" s="173"/>
      <c r="B25" s="156" t="s">
        <v>612</v>
      </c>
      <c r="C25" s="157">
        <v>2040400.74</v>
      </c>
      <c r="D25" s="158">
        <v>21</v>
      </c>
      <c r="E25" s="157">
        <v>0</v>
      </c>
      <c r="F25" s="165">
        <v>0</v>
      </c>
      <c r="G25" s="159">
        <v>2040400.74</v>
      </c>
      <c r="H25" s="166">
        <v>21</v>
      </c>
    </row>
    <row r="26" spans="1:8" outlineLevel="2" x14ac:dyDescent="0.2">
      <c r="A26" s="173"/>
      <c r="B26" s="156" t="s">
        <v>613</v>
      </c>
      <c r="C26" s="157">
        <v>2040400.74</v>
      </c>
      <c r="D26" s="158">
        <v>21</v>
      </c>
      <c r="E26" s="157">
        <v>0</v>
      </c>
      <c r="F26" s="165">
        <v>0</v>
      </c>
      <c r="G26" s="159">
        <v>2040400.74</v>
      </c>
      <c r="H26" s="166">
        <v>21</v>
      </c>
    </row>
    <row r="27" spans="1:8" outlineLevel="2" x14ac:dyDescent="0.2">
      <c r="A27" s="173"/>
      <c r="B27" s="156" t="s">
        <v>614</v>
      </c>
      <c r="C27" s="157">
        <v>2040400.74</v>
      </c>
      <c r="D27" s="158">
        <v>21</v>
      </c>
      <c r="E27" s="157">
        <v>0</v>
      </c>
      <c r="F27" s="165">
        <v>0</v>
      </c>
      <c r="G27" s="159">
        <v>2040400.74</v>
      </c>
      <c r="H27" s="166">
        <v>21</v>
      </c>
    </row>
    <row r="28" spans="1:8" outlineLevel="2" x14ac:dyDescent="0.2">
      <c r="A28" s="173"/>
      <c r="B28" s="156" t="s">
        <v>615</v>
      </c>
      <c r="C28" s="157">
        <v>2040400.74</v>
      </c>
      <c r="D28" s="158">
        <v>21</v>
      </c>
      <c r="E28" s="157">
        <v>0</v>
      </c>
      <c r="F28" s="165">
        <v>0</v>
      </c>
      <c r="G28" s="159">
        <v>2040400.74</v>
      </c>
      <c r="H28" s="166">
        <v>21</v>
      </c>
    </row>
    <row r="29" spans="1:8" outlineLevel="2" x14ac:dyDescent="0.2">
      <c r="A29" s="173"/>
      <c r="B29" s="156" t="s">
        <v>616</v>
      </c>
      <c r="C29" s="157">
        <v>2040400.74</v>
      </c>
      <c r="D29" s="158">
        <v>21</v>
      </c>
      <c r="E29" s="157">
        <v>0</v>
      </c>
      <c r="F29" s="165">
        <v>0</v>
      </c>
      <c r="G29" s="159">
        <v>2040400.74</v>
      </c>
      <c r="H29" s="166">
        <v>21</v>
      </c>
    </row>
    <row r="30" spans="1:8" outlineLevel="2" x14ac:dyDescent="0.2">
      <c r="A30" s="173"/>
      <c r="B30" s="156" t="s">
        <v>617</v>
      </c>
      <c r="C30" s="157">
        <v>2040400.74</v>
      </c>
      <c r="D30" s="158">
        <v>21</v>
      </c>
      <c r="E30" s="157">
        <v>0</v>
      </c>
      <c r="F30" s="165">
        <v>0</v>
      </c>
      <c r="G30" s="159">
        <v>2040400.74</v>
      </c>
      <c r="H30" s="166">
        <v>21</v>
      </c>
    </row>
    <row r="31" spans="1:8" x14ac:dyDescent="0.2">
      <c r="A31" s="146" t="s">
        <v>152</v>
      </c>
      <c r="B31" s="146" t="s">
        <v>153</v>
      </c>
      <c r="C31" s="147">
        <v>28916012.920000002</v>
      </c>
      <c r="D31" s="149">
        <v>282</v>
      </c>
      <c r="E31" s="147">
        <v>-1142156.1499999999</v>
      </c>
      <c r="F31" s="148">
        <v>-4</v>
      </c>
      <c r="G31" s="147">
        <v>27773856.77</v>
      </c>
      <c r="H31" s="149">
        <v>278</v>
      </c>
    </row>
    <row r="32" spans="1:8" outlineLevel="1" x14ac:dyDescent="0.2">
      <c r="A32" s="178"/>
      <c r="B32" s="179" t="s">
        <v>632</v>
      </c>
      <c r="C32" s="180">
        <v>28916012.920000002</v>
      </c>
      <c r="D32" s="181">
        <v>282</v>
      </c>
      <c r="E32" s="180">
        <v>-1142156.1499999999</v>
      </c>
      <c r="F32" s="182">
        <v>-4</v>
      </c>
      <c r="G32" s="183">
        <v>27773856.77</v>
      </c>
      <c r="H32" s="184">
        <v>278</v>
      </c>
    </row>
    <row r="33" spans="1:8" outlineLevel="2" x14ac:dyDescent="0.2">
      <c r="A33" s="173"/>
      <c r="B33" s="156" t="s">
        <v>606</v>
      </c>
      <c r="C33" s="157">
        <v>2358398.15</v>
      </c>
      <c r="D33" s="158">
        <v>23</v>
      </c>
      <c r="E33" s="157">
        <v>-1142156.1499999999</v>
      </c>
      <c r="F33" s="165">
        <v>-4</v>
      </c>
      <c r="G33" s="159">
        <v>1216242</v>
      </c>
      <c r="H33" s="166">
        <v>19</v>
      </c>
    </row>
    <row r="34" spans="1:8" outlineLevel="2" x14ac:dyDescent="0.2">
      <c r="A34" s="173"/>
      <c r="B34" s="156" t="s">
        <v>607</v>
      </c>
      <c r="C34" s="157">
        <v>2358398.15</v>
      </c>
      <c r="D34" s="158">
        <v>23</v>
      </c>
      <c r="E34" s="157">
        <v>0</v>
      </c>
      <c r="F34" s="165">
        <v>0</v>
      </c>
      <c r="G34" s="159">
        <v>2358398.15</v>
      </c>
      <c r="H34" s="166">
        <v>23</v>
      </c>
    </row>
    <row r="35" spans="1:8" outlineLevel="2" x14ac:dyDescent="0.2">
      <c r="A35" s="173"/>
      <c r="B35" s="156" t="s">
        <v>608</v>
      </c>
      <c r="C35" s="157">
        <v>2358398.15</v>
      </c>
      <c r="D35" s="158">
        <v>23</v>
      </c>
      <c r="E35" s="157">
        <v>0</v>
      </c>
      <c r="F35" s="165">
        <v>0</v>
      </c>
      <c r="G35" s="159">
        <v>2358398.15</v>
      </c>
      <c r="H35" s="166">
        <v>23</v>
      </c>
    </row>
    <row r="36" spans="1:8" outlineLevel="2" x14ac:dyDescent="0.2">
      <c r="A36" s="173"/>
      <c r="B36" s="156" t="s">
        <v>609</v>
      </c>
      <c r="C36" s="157">
        <v>2358398.15</v>
      </c>
      <c r="D36" s="158">
        <v>23</v>
      </c>
      <c r="E36" s="157">
        <v>0</v>
      </c>
      <c r="F36" s="165">
        <v>0</v>
      </c>
      <c r="G36" s="159">
        <v>2358398.15</v>
      </c>
      <c r="H36" s="166">
        <v>23</v>
      </c>
    </row>
    <row r="37" spans="1:8" outlineLevel="2" x14ac:dyDescent="0.2">
      <c r="A37" s="173"/>
      <c r="B37" s="156" t="s">
        <v>610</v>
      </c>
      <c r="C37" s="157">
        <v>2358398.15</v>
      </c>
      <c r="D37" s="158">
        <v>23</v>
      </c>
      <c r="E37" s="157">
        <v>0</v>
      </c>
      <c r="F37" s="165">
        <v>0</v>
      </c>
      <c r="G37" s="159">
        <v>2358398.15</v>
      </c>
      <c r="H37" s="166">
        <v>23</v>
      </c>
    </row>
    <row r="38" spans="1:8" outlineLevel="2" x14ac:dyDescent="0.2">
      <c r="A38" s="173"/>
      <c r="B38" s="156" t="s">
        <v>611</v>
      </c>
      <c r="C38" s="157">
        <v>2358398.15</v>
      </c>
      <c r="D38" s="158">
        <v>23</v>
      </c>
      <c r="E38" s="157">
        <v>0</v>
      </c>
      <c r="F38" s="165">
        <v>0</v>
      </c>
      <c r="G38" s="159">
        <v>2358398.15</v>
      </c>
      <c r="H38" s="166">
        <v>23</v>
      </c>
    </row>
    <row r="39" spans="1:8" outlineLevel="2" x14ac:dyDescent="0.2">
      <c r="A39" s="173"/>
      <c r="B39" s="156" t="s">
        <v>612</v>
      </c>
      <c r="C39" s="157">
        <v>2358398.15</v>
      </c>
      <c r="D39" s="158">
        <v>23</v>
      </c>
      <c r="E39" s="157">
        <v>0</v>
      </c>
      <c r="F39" s="165">
        <v>0</v>
      </c>
      <c r="G39" s="159">
        <v>2358398.15</v>
      </c>
      <c r="H39" s="166">
        <v>23</v>
      </c>
    </row>
    <row r="40" spans="1:8" outlineLevel="2" x14ac:dyDescent="0.2">
      <c r="A40" s="173"/>
      <c r="B40" s="156" t="s">
        <v>613</v>
      </c>
      <c r="C40" s="157">
        <v>2358398.15</v>
      </c>
      <c r="D40" s="158">
        <v>23</v>
      </c>
      <c r="E40" s="157">
        <v>0</v>
      </c>
      <c r="F40" s="165">
        <v>0</v>
      </c>
      <c r="G40" s="159">
        <v>2358398.15</v>
      </c>
      <c r="H40" s="166">
        <v>23</v>
      </c>
    </row>
    <row r="41" spans="1:8" outlineLevel="2" x14ac:dyDescent="0.2">
      <c r="A41" s="173"/>
      <c r="B41" s="156" t="s">
        <v>614</v>
      </c>
      <c r="C41" s="157">
        <v>2358398.15</v>
      </c>
      <c r="D41" s="158">
        <v>23</v>
      </c>
      <c r="E41" s="157">
        <v>0</v>
      </c>
      <c r="F41" s="165">
        <v>0</v>
      </c>
      <c r="G41" s="159">
        <v>2358398.15</v>
      </c>
      <c r="H41" s="166">
        <v>23</v>
      </c>
    </row>
    <row r="42" spans="1:8" outlineLevel="2" x14ac:dyDescent="0.2">
      <c r="A42" s="173"/>
      <c r="B42" s="156" t="s">
        <v>615</v>
      </c>
      <c r="C42" s="157">
        <v>2358398.15</v>
      </c>
      <c r="D42" s="158">
        <v>23</v>
      </c>
      <c r="E42" s="157">
        <v>0</v>
      </c>
      <c r="F42" s="165">
        <v>0</v>
      </c>
      <c r="G42" s="159">
        <v>2358398.15</v>
      </c>
      <c r="H42" s="166">
        <v>23</v>
      </c>
    </row>
    <row r="43" spans="1:8" outlineLevel="2" x14ac:dyDescent="0.2">
      <c r="A43" s="173"/>
      <c r="B43" s="156" t="s">
        <v>616</v>
      </c>
      <c r="C43" s="157">
        <v>2358398.15</v>
      </c>
      <c r="D43" s="158">
        <v>23</v>
      </c>
      <c r="E43" s="157">
        <v>0</v>
      </c>
      <c r="F43" s="165">
        <v>0</v>
      </c>
      <c r="G43" s="159">
        <v>2358398.15</v>
      </c>
      <c r="H43" s="166">
        <v>23</v>
      </c>
    </row>
    <row r="44" spans="1:8" outlineLevel="2" x14ac:dyDescent="0.2">
      <c r="A44" s="173"/>
      <c r="B44" s="156" t="s">
        <v>617</v>
      </c>
      <c r="C44" s="157">
        <v>2973633.27</v>
      </c>
      <c r="D44" s="158">
        <v>29</v>
      </c>
      <c r="E44" s="157">
        <v>0</v>
      </c>
      <c r="F44" s="165">
        <v>0</v>
      </c>
      <c r="G44" s="159">
        <v>2973633.27</v>
      </c>
      <c r="H44" s="166">
        <v>29</v>
      </c>
    </row>
    <row r="45" spans="1:8" ht="21" x14ac:dyDescent="0.2">
      <c r="A45" s="146" t="s">
        <v>122</v>
      </c>
      <c r="B45" s="146" t="s">
        <v>123</v>
      </c>
      <c r="C45" s="147">
        <v>22814099.969999999</v>
      </c>
      <c r="D45" s="149">
        <v>259</v>
      </c>
      <c r="E45" s="147">
        <v>128128.76</v>
      </c>
      <c r="F45" s="148">
        <v>1</v>
      </c>
      <c r="G45" s="147">
        <v>22942228.73</v>
      </c>
      <c r="H45" s="149">
        <v>260</v>
      </c>
    </row>
    <row r="46" spans="1:8" outlineLevel="2" x14ac:dyDescent="0.2">
      <c r="A46" s="173"/>
      <c r="B46" s="156" t="s">
        <v>606</v>
      </c>
      <c r="C46" s="157">
        <v>1849791.93</v>
      </c>
      <c r="D46" s="158">
        <v>21</v>
      </c>
      <c r="E46" s="157">
        <v>0</v>
      </c>
      <c r="F46" s="165">
        <v>0</v>
      </c>
      <c r="G46" s="159">
        <v>1849791.93</v>
      </c>
      <c r="H46" s="166">
        <v>21</v>
      </c>
    </row>
    <row r="47" spans="1:8" outlineLevel="2" x14ac:dyDescent="0.2">
      <c r="A47" s="173"/>
      <c r="B47" s="156" t="s">
        <v>607</v>
      </c>
      <c r="C47" s="157">
        <v>1849791.93</v>
      </c>
      <c r="D47" s="158">
        <v>21</v>
      </c>
      <c r="E47" s="157">
        <v>0</v>
      </c>
      <c r="F47" s="165">
        <v>0</v>
      </c>
      <c r="G47" s="159">
        <v>1849791.93</v>
      </c>
      <c r="H47" s="166">
        <v>21</v>
      </c>
    </row>
    <row r="48" spans="1:8" outlineLevel="2" x14ac:dyDescent="0.2">
      <c r="A48" s="173"/>
      <c r="B48" s="156" t="s">
        <v>608</v>
      </c>
      <c r="C48" s="157">
        <v>1849791.93</v>
      </c>
      <c r="D48" s="158">
        <v>21</v>
      </c>
      <c r="E48" s="157">
        <v>0</v>
      </c>
      <c r="F48" s="165">
        <v>0</v>
      </c>
      <c r="G48" s="159">
        <v>1849791.93</v>
      </c>
      <c r="H48" s="166">
        <v>21</v>
      </c>
    </row>
    <row r="49" spans="1:8" outlineLevel="2" x14ac:dyDescent="0.2">
      <c r="A49" s="173"/>
      <c r="B49" s="156" t="s">
        <v>609</v>
      </c>
      <c r="C49" s="157">
        <v>1849791.93</v>
      </c>
      <c r="D49" s="158">
        <v>21</v>
      </c>
      <c r="E49" s="157">
        <v>128128.76</v>
      </c>
      <c r="F49" s="165">
        <v>1</v>
      </c>
      <c r="G49" s="159">
        <v>1977920.69</v>
      </c>
      <c r="H49" s="166">
        <v>22</v>
      </c>
    </row>
    <row r="50" spans="1:8" outlineLevel="2" x14ac:dyDescent="0.2">
      <c r="A50" s="173"/>
      <c r="B50" s="156" t="s">
        <v>610</v>
      </c>
      <c r="C50" s="157">
        <v>1849791.93</v>
      </c>
      <c r="D50" s="158">
        <v>21</v>
      </c>
      <c r="E50" s="157">
        <v>0</v>
      </c>
      <c r="F50" s="165">
        <v>0</v>
      </c>
      <c r="G50" s="159">
        <v>1849791.93</v>
      </c>
      <c r="H50" s="166">
        <v>21</v>
      </c>
    </row>
    <row r="51" spans="1:8" outlineLevel="2" x14ac:dyDescent="0.2">
      <c r="A51" s="173"/>
      <c r="B51" s="156" t="s">
        <v>611</v>
      </c>
      <c r="C51" s="157">
        <v>1849791.93</v>
      </c>
      <c r="D51" s="158">
        <v>21</v>
      </c>
      <c r="E51" s="157">
        <v>0</v>
      </c>
      <c r="F51" s="165">
        <v>0</v>
      </c>
      <c r="G51" s="159">
        <v>1849791.93</v>
      </c>
      <c r="H51" s="166">
        <v>21</v>
      </c>
    </row>
    <row r="52" spans="1:8" outlineLevel="2" x14ac:dyDescent="0.2">
      <c r="A52" s="173"/>
      <c r="B52" s="156" t="s">
        <v>612</v>
      </c>
      <c r="C52" s="157">
        <v>1849791.93</v>
      </c>
      <c r="D52" s="158">
        <v>21</v>
      </c>
      <c r="E52" s="157">
        <v>0</v>
      </c>
      <c r="F52" s="165">
        <v>0</v>
      </c>
      <c r="G52" s="159">
        <v>1849791.93</v>
      </c>
      <c r="H52" s="166">
        <v>21</v>
      </c>
    </row>
    <row r="53" spans="1:8" outlineLevel="2" x14ac:dyDescent="0.2">
      <c r="A53" s="173"/>
      <c r="B53" s="156" t="s">
        <v>613</v>
      </c>
      <c r="C53" s="157">
        <v>1849791.93</v>
      </c>
      <c r="D53" s="158">
        <v>21</v>
      </c>
      <c r="E53" s="157">
        <v>0</v>
      </c>
      <c r="F53" s="165">
        <v>0</v>
      </c>
      <c r="G53" s="159">
        <v>1849791.93</v>
      </c>
      <c r="H53" s="166">
        <v>21</v>
      </c>
    </row>
    <row r="54" spans="1:8" outlineLevel="2" x14ac:dyDescent="0.2">
      <c r="A54" s="173"/>
      <c r="B54" s="156" t="s">
        <v>614</v>
      </c>
      <c r="C54" s="157">
        <v>1849791.93</v>
      </c>
      <c r="D54" s="158">
        <v>21</v>
      </c>
      <c r="E54" s="157">
        <v>0</v>
      </c>
      <c r="F54" s="165">
        <v>0</v>
      </c>
      <c r="G54" s="159">
        <v>1849791.93</v>
      </c>
      <c r="H54" s="166">
        <v>21</v>
      </c>
    </row>
    <row r="55" spans="1:8" outlineLevel="2" x14ac:dyDescent="0.2">
      <c r="A55" s="173"/>
      <c r="B55" s="156" t="s">
        <v>615</v>
      </c>
      <c r="C55" s="157">
        <v>1849791.93</v>
      </c>
      <c r="D55" s="158">
        <v>21</v>
      </c>
      <c r="E55" s="157">
        <v>0</v>
      </c>
      <c r="F55" s="165">
        <v>0</v>
      </c>
      <c r="G55" s="159">
        <v>1849791.93</v>
      </c>
      <c r="H55" s="166">
        <v>21</v>
      </c>
    </row>
    <row r="56" spans="1:8" outlineLevel="2" x14ac:dyDescent="0.2">
      <c r="A56" s="173"/>
      <c r="B56" s="156" t="s">
        <v>616</v>
      </c>
      <c r="C56" s="157">
        <v>1849791.93</v>
      </c>
      <c r="D56" s="158">
        <v>21</v>
      </c>
      <c r="E56" s="157">
        <v>0</v>
      </c>
      <c r="F56" s="165">
        <v>0</v>
      </c>
      <c r="G56" s="159">
        <v>1849791.93</v>
      </c>
      <c r="H56" s="166">
        <v>21</v>
      </c>
    </row>
    <row r="57" spans="1:8" outlineLevel="2" x14ac:dyDescent="0.2">
      <c r="A57" s="173"/>
      <c r="B57" s="156" t="s">
        <v>617</v>
      </c>
      <c r="C57" s="157">
        <v>2466388.7400000002</v>
      </c>
      <c r="D57" s="158">
        <v>28</v>
      </c>
      <c r="E57" s="157">
        <v>0</v>
      </c>
      <c r="F57" s="165">
        <v>0</v>
      </c>
      <c r="G57" s="159">
        <v>2466388.7400000002</v>
      </c>
      <c r="H57" s="166">
        <v>28</v>
      </c>
    </row>
    <row r="58" spans="1:8" x14ac:dyDescent="0.2">
      <c r="A58" s="206" t="s">
        <v>619</v>
      </c>
      <c r="B58" s="206"/>
      <c r="C58" s="147">
        <v>110265341.31999999</v>
      </c>
      <c r="D58" s="148">
        <v>1146</v>
      </c>
      <c r="E58" s="147">
        <v>0</v>
      </c>
      <c r="F58" s="148">
        <v>0</v>
      </c>
      <c r="G58" s="147">
        <v>110265341.31999999</v>
      </c>
      <c r="H58" s="148">
        <v>1146</v>
      </c>
    </row>
    <row r="59" spans="1:8" x14ac:dyDescent="0.2">
      <c r="G59" s="145"/>
      <c r="H59" s="128"/>
    </row>
    <row r="60" spans="1:8" x14ac:dyDescent="0.2">
      <c r="G60" s="145"/>
      <c r="H60" s="128"/>
    </row>
    <row r="61" spans="1:8" x14ac:dyDescent="0.2">
      <c r="G61" s="145"/>
      <c r="H61" s="128"/>
    </row>
    <row r="62" spans="1:8" x14ac:dyDescent="0.2">
      <c r="G62" s="145"/>
      <c r="H62" s="128"/>
    </row>
    <row r="63" spans="1:8" x14ac:dyDescent="0.2">
      <c r="G63" s="145"/>
      <c r="H63" s="128"/>
    </row>
    <row r="64" spans="1:8" x14ac:dyDescent="0.2">
      <c r="G64" s="145"/>
      <c r="H64" s="128"/>
    </row>
    <row r="65" spans="7:8" x14ac:dyDescent="0.2">
      <c r="G65" s="145"/>
      <c r="H65" s="128"/>
    </row>
    <row r="66" spans="7:8" x14ac:dyDescent="0.2">
      <c r="G66" s="145"/>
      <c r="H66" s="128"/>
    </row>
    <row r="67" spans="7:8" x14ac:dyDescent="0.2">
      <c r="G67" s="145"/>
      <c r="H67" s="128"/>
    </row>
    <row r="68" spans="7:8" x14ac:dyDescent="0.2">
      <c r="G68" s="145"/>
      <c r="H68" s="128"/>
    </row>
    <row r="69" spans="7:8" x14ac:dyDescent="0.2">
      <c r="G69" s="145"/>
      <c r="H69" s="128"/>
    </row>
    <row r="70" spans="7:8" x14ac:dyDescent="0.2">
      <c r="G70" s="145"/>
      <c r="H70" s="128"/>
    </row>
  </sheetData>
  <mergeCells count="8">
    <mergeCell ref="A58:B58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55"/>
  <sheetViews>
    <sheetView view="pageBreakPreview" zoomScale="60" zoomScaleNormal="100" workbookViewId="0">
      <pane ySplit="9" topLeftCell="A22" activePane="bottomLeft" state="frozenSplit"/>
      <selection pane="bottomLeft"/>
    </sheetView>
  </sheetViews>
  <sheetFormatPr defaultColWidth="10.33203125" defaultRowHeight="11.45" customHeight="1" x14ac:dyDescent="0.25"/>
  <cols>
    <col min="1" max="1" width="15.5" style="3" customWidth="1"/>
    <col min="2" max="2" width="47.1640625" style="3" customWidth="1"/>
    <col min="3" max="9" width="10.6640625" style="3" customWidth="1"/>
  </cols>
  <sheetData>
    <row r="1" spans="1:9" s="17" customFormat="1" ht="36.950000000000003" customHeight="1" x14ac:dyDescent="0.2">
      <c r="G1" s="243" t="s">
        <v>216</v>
      </c>
      <c r="H1" s="243"/>
      <c r="I1" s="243"/>
    </row>
    <row r="2" spans="1:9" s="2" customFormat="1" ht="15" customHeight="1" x14ac:dyDescent="0.25">
      <c r="I2" s="18" t="s">
        <v>197</v>
      </c>
    </row>
    <row r="3" spans="1:9" s="5" customFormat="1" ht="66" customHeight="1" x14ac:dyDescent="0.3">
      <c r="A3" s="50" t="s">
        <v>217</v>
      </c>
      <c r="B3" s="49"/>
      <c r="C3" s="49"/>
      <c r="D3" s="49"/>
      <c r="E3" s="49"/>
      <c r="F3" s="49"/>
      <c r="G3" s="49"/>
      <c r="H3" s="49"/>
      <c r="I3" s="49"/>
    </row>
    <row r="4" spans="1:9" s="29" customFormat="1" ht="15" customHeight="1" x14ac:dyDescent="0.25">
      <c r="A4" s="244" t="s">
        <v>3</v>
      </c>
      <c r="B4" s="244"/>
      <c r="C4" s="244"/>
      <c r="D4" s="244"/>
      <c r="E4" s="244"/>
      <c r="F4" s="244"/>
      <c r="G4" s="244"/>
      <c r="H4" s="244"/>
      <c r="I4" s="244"/>
    </row>
    <row r="6" spans="1:9" s="33" customFormat="1" ht="45.95" customHeight="1" x14ac:dyDescent="0.2">
      <c r="A6" s="260" t="s">
        <v>4</v>
      </c>
      <c r="B6" s="249" t="s">
        <v>199</v>
      </c>
      <c r="C6" s="263" t="s">
        <v>218</v>
      </c>
      <c r="D6" s="263"/>
      <c r="E6" s="263"/>
      <c r="F6" s="263"/>
      <c r="G6" s="263"/>
      <c r="H6" s="263"/>
      <c r="I6" s="263"/>
    </row>
    <row r="7" spans="1:9" s="33" customFormat="1" ht="29.1" customHeight="1" x14ac:dyDescent="0.2">
      <c r="A7" s="261"/>
      <c r="B7" s="255"/>
      <c r="C7" s="256" t="s">
        <v>202</v>
      </c>
      <c r="D7" s="256"/>
      <c r="E7" s="256"/>
      <c r="F7" s="256"/>
      <c r="G7" s="256"/>
      <c r="H7" s="256"/>
      <c r="I7" s="257" t="s">
        <v>203</v>
      </c>
    </row>
    <row r="8" spans="1:9" s="33" customFormat="1" ht="30.95" customHeight="1" x14ac:dyDescent="0.2">
      <c r="A8" s="261"/>
      <c r="B8" s="250"/>
      <c r="C8" s="34" t="s">
        <v>219</v>
      </c>
      <c r="D8" s="34" t="s">
        <v>220</v>
      </c>
      <c r="E8" s="34" t="s">
        <v>221</v>
      </c>
      <c r="F8" s="34" t="s">
        <v>222</v>
      </c>
      <c r="G8" s="34" t="s">
        <v>223</v>
      </c>
      <c r="H8" s="34" t="s">
        <v>224</v>
      </c>
      <c r="I8" s="258"/>
    </row>
    <row r="9" spans="1:9" s="33" customFormat="1" ht="30.95" customHeight="1" x14ac:dyDescent="0.2">
      <c r="A9" s="262"/>
      <c r="B9" s="37" t="s">
        <v>211</v>
      </c>
      <c r="C9" s="52" t="s">
        <v>212</v>
      </c>
      <c r="D9" s="52" t="s">
        <v>212</v>
      </c>
      <c r="E9" s="52" t="s">
        <v>212</v>
      </c>
      <c r="F9" s="52" t="s">
        <v>212</v>
      </c>
      <c r="G9" s="52" t="s">
        <v>213</v>
      </c>
      <c r="H9" s="52" t="s">
        <v>212</v>
      </c>
      <c r="I9" s="259"/>
    </row>
    <row r="10" spans="1:9" s="17" customFormat="1" ht="15" customHeight="1" x14ac:dyDescent="0.25">
      <c r="A10" s="39" t="s">
        <v>128</v>
      </c>
      <c r="B10" s="39" t="s">
        <v>129</v>
      </c>
      <c r="C10" s="43">
        <v>0</v>
      </c>
      <c r="D10" s="43">
        <v>0</v>
      </c>
      <c r="E10" s="43">
        <v>0</v>
      </c>
      <c r="F10" s="43">
        <v>0</v>
      </c>
      <c r="G10" s="43">
        <v>0</v>
      </c>
      <c r="H10" s="43">
        <v>0</v>
      </c>
      <c r="I10" s="40" t="s">
        <v>215</v>
      </c>
    </row>
    <row r="11" spans="1:9" s="17" customFormat="1" ht="15" customHeight="1" x14ac:dyDescent="0.25">
      <c r="A11" s="39" t="s">
        <v>126</v>
      </c>
      <c r="B11" s="39" t="s">
        <v>127</v>
      </c>
      <c r="C11" s="43">
        <v>0</v>
      </c>
      <c r="D11" s="43">
        <v>0</v>
      </c>
      <c r="E11" s="43">
        <v>0</v>
      </c>
      <c r="F11" s="43">
        <v>0</v>
      </c>
      <c r="G11" s="43">
        <v>0</v>
      </c>
      <c r="H11" s="43">
        <v>0</v>
      </c>
      <c r="I11" s="40" t="s">
        <v>215</v>
      </c>
    </row>
    <row r="12" spans="1:9" s="17" customFormat="1" ht="15" customHeight="1" x14ac:dyDescent="0.25">
      <c r="A12" s="39" t="s">
        <v>12</v>
      </c>
      <c r="B12" s="39" t="s">
        <v>13</v>
      </c>
      <c r="C12" s="41">
        <v>1</v>
      </c>
      <c r="D12" s="43">
        <v>0</v>
      </c>
      <c r="E12" s="43">
        <v>0</v>
      </c>
      <c r="F12" s="43">
        <v>0</v>
      </c>
      <c r="G12" s="43">
        <v>0</v>
      </c>
      <c r="H12" s="43">
        <v>0</v>
      </c>
      <c r="I12" s="42">
        <v>1</v>
      </c>
    </row>
    <row r="13" spans="1:9" s="17" customFormat="1" ht="15" customHeight="1" x14ac:dyDescent="0.25">
      <c r="A13" s="39" t="s">
        <v>134</v>
      </c>
      <c r="B13" s="39" t="s">
        <v>135</v>
      </c>
      <c r="C13" s="43">
        <v>0</v>
      </c>
      <c r="D13" s="43">
        <v>0</v>
      </c>
      <c r="E13" s="43">
        <v>0</v>
      </c>
      <c r="F13" s="43">
        <v>0</v>
      </c>
      <c r="G13" s="43">
        <v>0</v>
      </c>
      <c r="H13" s="43">
        <v>0</v>
      </c>
      <c r="I13" s="40" t="s">
        <v>215</v>
      </c>
    </row>
    <row r="14" spans="1:9" s="17" customFormat="1" ht="15" customHeight="1" x14ac:dyDescent="0.25">
      <c r="A14" s="39" t="s">
        <v>136</v>
      </c>
      <c r="B14" s="39" t="s">
        <v>137</v>
      </c>
      <c r="C14" s="43">
        <v>0</v>
      </c>
      <c r="D14" s="43">
        <v>0</v>
      </c>
      <c r="E14" s="43">
        <v>0</v>
      </c>
      <c r="F14" s="43">
        <v>0</v>
      </c>
      <c r="G14" s="43">
        <v>0</v>
      </c>
      <c r="H14" s="43">
        <v>0</v>
      </c>
      <c r="I14" s="40" t="s">
        <v>215</v>
      </c>
    </row>
    <row r="15" spans="1:9" s="17" customFormat="1" ht="15" customHeight="1" x14ac:dyDescent="0.25">
      <c r="A15" s="39" t="s">
        <v>14</v>
      </c>
      <c r="B15" s="39" t="s">
        <v>15</v>
      </c>
      <c r="C15" s="41">
        <v>1</v>
      </c>
      <c r="D15" s="44">
        <v>0.5</v>
      </c>
      <c r="E15" s="44">
        <v>0.5</v>
      </c>
      <c r="F15" s="44">
        <v>0.5</v>
      </c>
      <c r="G15" s="41">
        <v>1</v>
      </c>
      <c r="H15" s="43">
        <v>0</v>
      </c>
      <c r="I15" s="45">
        <v>3.5</v>
      </c>
    </row>
    <row r="16" spans="1:9" s="17" customFormat="1" ht="15" customHeight="1" x14ac:dyDescent="0.25">
      <c r="A16" s="39" t="s">
        <v>152</v>
      </c>
      <c r="B16" s="39" t="s">
        <v>153</v>
      </c>
      <c r="C16" s="43">
        <v>0</v>
      </c>
      <c r="D16" s="43">
        <v>0</v>
      </c>
      <c r="E16" s="43">
        <v>0</v>
      </c>
      <c r="F16" s="43">
        <v>0</v>
      </c>
      <c r="G16" s="43">
        <v>0</v>
      </c>
      <c r="H16" s="43">
        <v>0</v>
      </c>
      <c r="I16" s="40" t="s">
        <v>215</v>
      </c>
    </row>
    <row r="17" spans="1:9" s="17" customFormat="1" ht="15" customHeight="1" x14ac:dyDescent="0.25">
      <c r="A17" s="39" t="s">
        <v>18</v>
      </c>
      <c r="B17" s="39" t="s">
        <v>19</v>
      </c>
      <c r="C17" s="41">
        <v>1</v>
      </c>
      <c r="D17" s="43">
        <v>0</v>
      </c>
      <c r="E17" s="43">
        <v>0</v>
      </c>
      <c r="F17" s="44">
        <v>0.5</v>
      </c>
      <c r="G17" s="41">
        <v>1</v>
      </c>
      <c r="H17" s="44">
        <v>0.5</v>
      </c>
      <c r="I17" s="42">
        <v>3</v>
      </c>
    </row>
    <row r="18" spans="1:9" s="17" customFormat="1" ht="15" customHeight="1" x14ac:dyDescent="0.25">
      <c r="A18" s="39" t="s">
        <v>118</v>
      </c>
      <c r="B18" s="39" t="s">
        <v>119</v>
      </c>
      <c r="C18" s="43">
        <v>0</v>
      </c>
      <c r="D18" s="43">
        <v>0</v>
      </c>
      <c r="E18" s="43">
        <v>0</v>
      </c>
      <c r="F18" s="43">
        <v>0</v>
      </c>
      <c r="G18" s="43">
        <v>0</v>
      </c>
      <c r="H18" s="43">
        <v>0</v>
      </c>
      <c r="I18" s="40" t="s">
        <v>215</v>
      </c>
    </row>
    <row r="19" spans="1:9" s="17" customFormat="1" ht="15" customHeight="1" x14ac:dyDescent="0.25">
      <c r="A19" s="39" t="s">
        <v>22</v>
      </c>
      <c r="B19" s="39" t="s">
        <v>23</v>
      </c>
      <c r="C19" s="41">
        <v>1</v>
      </c>
      <c r="D19" s="44">
        <v>0.5</v>
      </c>
      <c r="E19" s="44">
        <v>0.5</v>
      </c>
      <c r="F19" s="44">
        <v>0.5</v>
      </c>
      <c r="G19" s="41">
        <v>1</v>
      </c>
      <c r="H19" s="44">
        <v>0.5</v>
      </c>
      <c r="I19" s="42">
        <v>4</v>
      </c>
    </row>
    <row r="20" spans="1:9" s="17" customFormat="1" ht="15" customHeight="1" x14ac:dyDescent="0.25">
      <c r="A20" s="39" t="s">
        <v>26</v>
      </c>
      <c r="B20" s="39" t="s">
        <v>27</v>
      </c>
      <c r="C20" s="41">
        <v>1</v>
      </c>
      <c r="D20" s="44">
        <v>0.5</v>
      </c>
      <c r="E20" s="43">
        <v>0</v>
      </c>
      <c r="F20" s="43">
        <v>0</v>
      </c>
      <c r="G20" s="43">
        <v>0</v>
      </c>
      <c r="H20" s="44">
        <v>0.5</v>
      </c>
      <c r="I20" s="42">
        <v>2</v>
      </c>
    </row>
    <row r="21" spans="1:9" s="17" customFormat="1" ht="15" customHeight="1" x14ac:dyDescent="0.25">
      <c r="A21" s="39" t="s">
        <v>122</v>
      </c>
      <c r="B21" s="39" t="s">
        <v>123</v>
      </c>
      <c r="C21" s="41">
        <v>1</v>
      </c>
      <c r="D21" s="44">
        <v>0.5</v>
      </c>
      <c r="E21" s="43">
        <v>0</v>
      </c>
      <c r="F21" s="43">
        <v>0</v>
      </c>
      <c r="G21" s="43">
        <v>0</v>
      </c>
      <c r="H21" s="43">
        <v>0</v>
      </c>
      <c r="I21" s="45">
        <v>1.5</v>
      </c>
    </row>
    <row r="22" spans="1:9" s="17" customFormat="1" ht="15" customHeight="1" x14ac:dyDescent="0.25">
      <c r="A22" s="39" t="s">
        <v>146</v>
      </c>
      <c r="B22" s="39" t="s">
        <v>147</v>
      </c>
      <c r="C22" s="44">
        <v>0.5</v>
      </c>
      <c r="D22" s="44">
        <v>0.5</v>
      </c>
      <c r="E22" s="44">
        <v>0.5</v>
      </c>
      <c r="F22" s="43">
        <v>0</v>
      </c>
      <c r="G22" s="41">
        <v>1</v>
      </c>
      <c r="H22" s="44">
        <v>0.5</v>
      </c>
      <c r="I22" s="42">
        <v>3</v>
      </c>
    </row>
    <row r="23" spans="1:9" s="17" customFormat="1" ht="15" customHeight="1" x14ac:dyDescent="0.25">
      <c r="A23" s="39" t="s">
        <v>138</v>
      </c>
      <c r="B23" s="39" t="s">
        <v>139</v>
      </c>
      <c r="C23" s="43">
        <v>0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53">
        <v>0</v>
      </c>
    </row>
    <row r="24" spans="1:9" s="17" customFormat="1" ht="15" customHeight="1" x14ac:dyDescent="0.25">
      <c r="A24" s="39" t="s">
        <v>30</v>
      </c>
      <c r="B24" s="39" t="s">
        <v>31</v>
      </c>
      <c r="C24" s="43">
        <v>0</v>
      </c>
      <c r="D24" s="43">
        <v>0</v>
      </c>
      <c r="E24" s="43">
        <v>0</v>
      </c>
      <c r="F24" s="43">
        <v>0</v>
      </c>
      <c r="G24" s="43">
        <v>0</v>
      </c>
      <c r="H24" s="44">
        <v>0.5</v>
      </c>
      <c r="I24" s="45">
        <v>0.5</v>
      </c>
    </row>
    <row r="25" spans="1:9" s="17" customFormat="1" ht="15" customHeight="1" x14ac:dyDescent="0.25">
      <c r="A25" s="39" t="s">
        <v>32</v>
      </c>
      <c r="B25" s="39" t="s">
        <v>33</v>
      </c>
      <c r="C25" s="44">
        <v>0.5</v>
      </c>
      <c r="D25" s="43">
        <v>0</v>
      </c>
      <c r="E25" s="44">
        <v>0.5</v>
      </c>
      <c r="F25" s="43">
        <v>0</v>
      </c>
      <c r="G25" s="43">
        <v>0</v>
      </c>
      <c r="H25" s="43">
        <v>0</v>
      </c>
      <c r="I25" s="42">
        <v>1</v>
      </c>
    </row>
    <row r="26" spans="1:9" s="17" customFormat="1" ht="15" customHeight="1" x14ac:dyDescent="0.25">
      <c r="A26" s="39" t="s">
        <v>34</v>
      </c>
      <c r="B26" s="39" t="s">
        <v>35</v>
      </c>
      <c r="C26" s="41">
        <v>1</v>
      </c>
      <c r="D26" s="44">
        <v>0.5</v>
      </c>
      <c r="E26" s="43">
        <v>0</v>
      </c>
      <c r="F26" s="43">
        <v>0</v>
      </c>
      <c r="G26" s="43">
        <v>0</v>
      </c>
      <c r="H26" s="43">
        <v>0</v>
      </c>
      <c r="I26" s="45">
        <v>1.5</v>
      </c>
    </row>
    <row r="27" spans="1:9" s="17" customFormat="1" ht="15" customHeight="1" x14ac:dyDescent="0.25">
      <c r="A27" s="39" t="s">
        <v>140</v>
      </c>
      <c r="B27" s="39" t="s">
        <v>141</v>
      </c>
      <c r="C27" s="44">
        <v>0.5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5">
        <v>0.5</v>
      </c>
    </row>
    <row r="28" spans="1:9" s="17" customFormat="1" ht="15" customHeight="1" x14ac:dyDescent="0.25">
      <c r="A28" s="39" t="s">
        <v>36</v>
      </c>
      <c r="B28" s="39" t="s">
        <v>37</v>
      </c>
      <c r="C28" s="43">
        <v>0</v>
      </c>
      <c r="D28" s="43">
        <v>0</v>
      </c>
      <c r="E28" s="44">
        <v>0.5</v>
      </c>
      <c r="F28" s="44">
        <v>0.5</v>
      </c>
      <c r="G28" s="43">
        <v>0</v>
      </c>
      <c r="H28" s="43">
        <v>0</v>
      </c>
      <c r="I28" s="42">
        <v>1</v>
      </c>
    </row>
    <row r="29" spans="1:9" s="17" customFormat="1" ht="15" customHeight="1" x14ac:dyDescent="0.25">
      <c r="A29" s="39" t="s">
        <v>38</v>
      </c>
      <c r="B29" s="39" t="s">
        <v>39</v>
      </c>
      <c r="C29" s="43">
        <v>0</v>
      </c>
      <c r="D29" s="44">
        <v>0.5</v>
      </c>
      <c r="E29" s="44">
        <v>0.5</v>
      </c>
      <c r="F29" s="44">
        <v>0.5</v>
      </c>
      <c r="G29" s="43">
        <v>0</v>
      </c>
      <c r="H29" s="44">
        <v>0.5</v>
      </c>
      <c r="I29" s="42">
        <v>2</v>
      </c>
    </row>
    <row r="30" spans="1:9" s="17" customFormat="1" ht="15" customHeight="1" x14ac:dyDescent="0.25">
      <c r="A30" s="39" t="s">
        <v>40</v>
      </c>
      <c r="B30" s="39" t="s">
        <v>41</v>
      </c>
      <c r="C30" s="43">
        <v>0</v>
      </c>
      <c r="D30" s="43">
        <v>0</v>
      </c>
      <c r="E30" s="43">
        <v>0</v>
      </c>
      <c r="F30" s="43">
        <v>0</v>
      </c>
      <c r="G30" s="43">
        <v>0</v>
      </c>
      <c r="H30" s="43">
        <v>0</v>
      </c>
      <c r="I30" s="53">
        <v>0</v>
      </c>
    </row>
    <row r="31" spans="1:9" s="17" customFormat="1" ht="15" customHeight="1" x14ac:dyDescent="0.25">
      <c r="A31" s="39" t="s">
        <v>156</v>
      </c>
      <c r="B31" s="39" t="s">
        <v>157</v>
      </c>
      <c r="C31" s="43">
        <v>0</v>
      </c>
      <c r="D31" s="43">
        <v>0</v>
      </c>
      <c r="E31" s="43">
        <v>0</v>
      </c>
      <c r="F31" s="44">
        <v>0.5</v>
      </c>
      <c r="G31" s="43">
        <v>0</v>
      </c>
      <c r="H31" s="44">
        <v>0.5</v>
      </c>
      <c r="I31" s="42">
        <v>1</v>
      </c>
    </row>
    <row r="32" spans="1:9" s="17" customFormat="1" ht="15" customHeight="1" x14ac:dyDescent="0.25">
      <c r="A32" s="39" t="s">
        <v>42</v>
      </c>
      <c r="B32" s="39" t="s">
        <v>43</v>
      </c>
      <c r="C32" s="41">
        <v>1</v>
      </c>
      <c r="D32" s="44">
        <v>0.5</v>
      </c>
      <c r="E32" s="44">
        <v>0.5</v>
      </c>
      <c r="F32" s="43">
        <v>0</v>
      </c>
      <c r="G32" s="43">
        <v>0</v>
      </c>
      <c r="H32" s="43">
        <v>0</v>
      </c>
      <c r="I32" s="42">
        <v>2</v>
      </c>
    </row>
    <row r="33" spans="1:9" s="17" customFormat="1" ht="15" customHeight="1" x14ac:dyDescent="0.25">
      <c r="A33" s="39" t="s">
        <v>44</v>
      </c>
      <c r="B33" s="39" t="s">
        <v>45</v>
      </c>
      <c r="C33" s="43">
        <v>0</v>
      </c>
      <c r="D33" s="43">
        <v>0</v>
      </c>
      <c r="E33" s="43">
        <v>0</v>
      </c>
      <c r="F33" s="43">
        <v>0</v>
      </c>
      <c r="G33" s="43">
        <v>0</v>
      </c>
      <c r="H33" s="43">
        <v>0</v>
      </c>
      <c r="I33" s="53">
        <v>0</v>
      </c>
    </row>
    <row r="34" spans="1:9" s="17" customFormat="1" ht="15" customHeight="1" x14ac:dyDescent="0.25">
      <c r="A34" s="39" t="s">
        <v>46</v>
      </c>
      <c r="B34" s="39" t="s">
        <v>47</v>
      </c>
      <c r="C34" s="43">
        <v>0</v>
      </c>
      <c r="D34" s="43">
        <v>0</v>
      </c>
      <c r="E34" s="44">
        <v>0.5</v>
      </c>
      <c r="F34" s="43">
        <v>0</v>
      </c>
      <c r="G34" s="41">
        <v>1</v>
      </c>
      <c r="H34" s="44">
        <v>0.5</v>
      </c>
      <c r="I34" s="42">
        <v>2</v>
      </c>
    </row>
    <row r="35" spans="1:9" s="17" customFormat="1" ht="15" customHeight="1" x14ac:dyDescent="0.25">
      <c r="A35" s="39" t="s">
        <v>48</v>
      </c>
      <c r="B35" s="39" t="s">
        <v>49</v>
      </c>
      <c r="C35" s="43">
        <v>0</v>
      </c>
      <c r="D35" s="43">
        <v>0</v>
      </c>
      <c r="E35" s="43">
        <v>0</v>
      </c>
      <c r="F35" s="43">
        <v>0</v>
      </c>
      <c r="G35" s="43">
        <v>0</v>
      </c>
      <c r="H35" s="43">
        <v>0</v>
      </c>
      <c r="I35" s="53">
        <v>0</v>
      </c>
    </row>
    <row r="36" spans="1:9" s="17" customFormat="1" ht="15" customHeight="1" x14ac:dyDescent="0.25">
      <c r="A36" s="39" t="s">
        <v>50</v>
      </c>
      <c r="B36" s="39" t="s">
        <v>51</v>
      </c>
      <c r="C36" s="43">
        <v>0</v>
      </c>
      <c r="D36" s="43">
        <v>0</v>
      </c>
      <c r="E36" s="44">
        <v>0.5</v>
      </c>
      <c r="F36" s="43">
        <v>0</v>
      </c>
      <c r="G36" s="41">
        <v>1</v>
      </c>
      <c r="H36" s="44">
        <v>0.5</v>
      </c>
      <c r="I36" s="42">
        <v>2</v>
      </c>
    </row>
    <row r="37" spans="1:9" s="17" customFormat="1" ht="15" customHeight="1" x14ac:dyDescent="0.25">
      <c r="A37" s="39" t="s">
        <v>52</v>
      </c>
      <c r="B37" s="39" t="s">
        <v>53</v>
      </c>
      <c r="C37" s="43">
        <v>0</v>
      </c>
      <c r="D37" s="43">
        <v>0</v>
      </c>
      <c r="E37" s="44">
        <v>0.5</v>
      </c>
      <c r="F37" s="43">
        <v>0</v>
      </c>
      <c r="G37" s="43">
        <v>0</v>
      </c>
      <c r="H37" s="43">
        <v>0</v>
      </c>
      <c r="I37" s="45">
        <v>0.5</v>
      </c>
    </row>
    <row r="38" spans="1:9" s="17" customFormat="1" ht="15" customHeight="1" x14ac:dyDescent="0.25">
      <c r="A38" s="39" t="s">
        <v>54</v>
      </c>
      <c r="B38" s="39" t="s">
        <v>55</v>
      </c>
      <c r="C38" s="43">
        <v>0</v>
      </c>
      <c r="D38" s="43">
        <v>0</v>
      </c>
      <c r="E38" s="43">
        <v>0</v>
      </c>
      <c r="F38" s="43">
        <v>0</v>
      </c>
      <c r="G38" s="41">
        <v>1</v>
      </c>
      <c r="H38" s="44">
        <v>0.5</v>
      </c>
      <c r="I38" s="45">
        <v>1.5</v>
      </c>
    </row>
    <row r="39" spans="1:9" s="17" customFormat="1" ht="15" customHeight="1" x14ac:dyDescent="0.25">
      <c r="A39" s="39" t="s">
        <v>56</v>
      </c>
      <c r="B39" s="39" t="s">
        <v>57</v>
      </c>
      <c r="C39" s="43">
        <v>0</v>
      </c>
      <c r="D39" s="43">
        <v>0</v>
      </c>
      <c r="E39" s="43">
        <v>0</v>
      </c>
      <c r="F39" s="43">
        <v>0</v>
      </c>
      <c r="G39" s="43">
        <v>0</v>
      </c>
      <c r="H39" s="43">
        <v>0</v>
      </c>
      <c r="I39" s="53">
        <v>0</v>
      </c>
    </row>
    <row r="40" spans="1:9" s="17" customFormat="1" ht="15" customHeight="1" x14ac:dyDescent="0.25">
      <c r="A40" s="39" t="s">
        <v>58</v>
      </c>
      <c r="B40" s="39" t="s">
        <v>59</v>
      </c>
      <c r="C40" s="41">
        <v>1</v>
      </c>
      <c r="D40" s="44">
        <v>0.5</v>
      </c>
      <c r="E40" s="43">
        <v>0</v>
      </c>
      <c r="F40" s="43">
        <v>0</v>
      </c>
      <c r="G40" s="43">
        <v>0</v>
      </c>
      <c r="H40" s="44">
        <v>0.5</v>
      </c>
      <c r="I40" s="42">
        <v>2</v>
      </c>
    </row>
    <row r="41" spans="1:9" s="17" customFormat="1" ht="15" customHeight="1" x14ac:dyDescent="0.25">
      <c r="A41" s="39" t="s">
        <v>60</v>
      </c>
      <c r="B41" s="39" t="s">
        <v>61</v>
      </c>
      <c r="C41" s="43">
        <v>0</v>
      </c>
      <c r="D41" s="43">
        <v>0</v>
      </c>
      <c r="E41" s="44">
        <v>0.5</v>
      </c>
      <c r="F41" s="41">
        <v>1</v>
      </c>
      <c r="G41" s="41">
        <v>2</v>
      </c>
      <c r="H41" s="44">
        <v>0.5</v>
      </c>
      <c r="I41" s="42">
        <v>4</v>
      </c>
    </row>
    <row r="42" spans="1:9" s="17" customFormat="1" ht="15" customHeight="1" x14ac:dyDescent="0.25">
      <c r="A42" s="39" t="s">
        <v>142</v>
      </c>
      <c r="B42" s="39" t="s">
        <v>143</v>
      </c>
      <c r="C42" s="43">
        <v>0</v>
      </c>
      <c r="D42" s="44">
        <v>0.5</v>
      </c>
      <c r="E42" s="44">
        <v>0.5</v>
      </c>
      <c r="F42" s="44">
        <v>0.5</v>
      </c>
      <c r="G42" s="43">
        <v>0</v>
      </c>
      <c r="H42" s="44">
        <v>0.5</v>
      </c>
      <c r="I42" s="42">
        <v>2</v>
      </c>
    </row>
    <row r="43" spans="1:9" s="17" customFormat="1" ht="15" customHeight="1" x14ac:dyDescent="0.25">
      <c r="A43" s="39" t="s">
        <v>144</v>
      </c>
      <c r="B43" s="39" t="s">
        <v>145</v>
      </c>
      <c r="C43" s="43">
        <v>0</v>
      </c>
      <c r="D43" s="44">
        <v>0.5</v>
      </c>
      <c r="E43" s="43">
        <v>0</v>
      </c>
      <c r="F43" s="44">
        <v>0.5</v>
      </c>
      <c r="G43" s="43">
        <v>0</v>
      </c>
      <c r="H43" s="44">
        <v>0.5</v>
      </c>
      <c r="I43" s="45">
        <v>1.5</v>
      </c>
    </row>
    <row r="44" spans="1:9" s="17" customFormat="1" ht="15" customHeight="1" x14ac:dyDescent="0.25">
      <c r="A44" s="39" t="s">
        <v>62</v>
      </c>
      <c r="B44" s="39" t="s">
        <v>63</v>
      </c>
      <c r="C44" s="44">
        <v>0.5</v>
      </c>
      <c r="D44" s="44">
        <v>0.5</v>
      </c>
      <c r="E44" s="43">
        <v>0</v>
      </c>
      <c r="F44" s="43">
        <v>0</v>
      </c>
      <c r="G44" s="43">
        <v>0</v>
      </c>
      <c r="H44" s="43">
        <v>0</v>
      </c>
      <c r="I44" s="42">
        <v>1</v>
      </c>
    </row>
    <row r="45" spans="1:9" s="17" customFormat="1" ht="15" customHeight="1" x14ac:dyDescent="0.25">
      <c r="A45" s="39" t="s">
        <v>64</v>
      </c>
      <c r="B45" s="39" t="s">
        <v>65</v>
      </c>
      <c r="C45" s="43">
        <v>0</v>
      </c>
      <c r="D45" s="43">
        <v>0</v>
      </c>
      <c r="E45" s="43">
        <v>0</v>
      </c>
      <c r="F45" s="43">
        <v>0</v>
      </c>
      <c r="G45" s="43">
        <v>0</v>
      </c>
      <c r="H45" s="43">
        <v>0</v>
      </c>
      <c r="I45" s="53">
        <v>0</v>
      </c>
    </row>
    <row r="46" spans="1:9" s="17" customFormat="1" ht="15" customHeight="1" x14ac:dyDescent="0.25">
      <c r="A46" s="39" t="s">
        <v>66</v>
      </c>
      <c r="B46" s="39" t="s">
        <v>67</v>
      </c>
      <c r="C46" s="43">
        <v>0</v>
      </c>
      <c r="D46" s="44">
        <v>0.5</v>
      </c>
      <c r="E46" s="44">
        <v>0.5</v>
      </c>
      <c r="F46" s="43">
        <v>0</v>
      </c>
      <c r="G46" s="43">
        <v>0</v>
      </c>
      <c r="H46" s="44">
        <v>0.5</v>
      </c>
      <c r="I46" s="45">
        <v>1.5</v>
      </c>
    </row>
    <row r="47" spans="1:9" s="17" customFormat="1" ht="15" customHeight="1" x14ac:dyDescent="0.25">
      <c r="A47" s="39" t="s">
        <v>68</v>
      </c>
      <c r="B47" s="39" t="s">
        <v>69</v>
      </c>
      <c r="C47" s="43">
        <v>0</v>
      </c>
      <c r="D47" s="44">
        <v>0.5</v>
      </c>
      <c r="E47" s="43">
        <v>0</v>
      </c>
      <c r="F47" s="43">
        <v>0</v>
      </c>
      <c r="G47" s="43">
        <v>0</v>
      </c>
      <c r="H47" s="43">
        <v>0</v>
      </c>
      <c r="I47" s="45">
        <v>0.5</v>
      </c>
    </row>
    <row r="48" spans="1:9" s="17" customFormat="1" ht="15" customHeight="1" x14ac:dyDescent="0.25">
      <c r="A48" s="39" t="s">
        <v>148</v>
      </c>
      <c r="B48" s="39" t="s">
        <v>149</v>
      </c>
      <c r="C48" s="41">
        <v>1</v>
      </c>
      <c r="D48" s="43">
        <v>0</v>
      </c>
      <c r="E48" s="43">
        <v>0</v>
      </c>
      <c r="F48" s="43">
        <v>0</v>
      </c>
      <c r="G48" s="43">
        <v>0</v>
      </c>
      <c r="H48" s="43">
        <v>0</v>
      </c>
      <c r="I48" s="42">
        <v>1</v>
      </c>
    </row>
    <row r="49" spans="1:9" s="17" customFormat="1" ht="15" customHeight="1" x14ac:dyDescent="0.25">
      <c r="A49" s="39" t="s">
        <v>70</v>
      </c>
      <c r="B49" s="39" t="s">
        <v>71</v>
      </c>
      <c r="C49" s="43">
        <v>0</v>
      </c>
      <c r="D49" s="43">
        <v>0</v>
      </c>
      <c r="E49" s="43">
        <v>0</v>
      </c>
      <c r="F49" s="43">
        <v>0</v>
      </c>
      <c r="G49" s="43">
        <v>0</v>
      </c>
      <c r="H49" s="43">
        <v>0</v>
      </c>
      <c r="I49" s="40" t="s">
        <v>215</v>
      </c>
    </row>
    <row r="50" spans="1:9" s="17" customFormat="1" ht="15" customHeight="1" x14ac:dyDescent="0.25">
      <c r="A50" s="39" t="s">
        <v>72</v>
      </c>
      <c r="B50" s="39" t="s">
        <v>73</v>
      </c>
      <c r="C50" s="43">
        <v>0</v>
      </c>
      <c r="D50" s="43">
        <v>0</v>
      </c>
      <c r="E50" s="43">
        <v>0</v>
      </c>
      <c r="F50" s="43">
        <v>0</v>
      </c>
      <c r="G50" s="43">
        <v>0</v>
      </c>
      <c r="H50" s="43">
        <v>0</v>
      </c>
      <c r="I50" s="40" t="s">
        <v>215</v>
      </c>
    </row>
    <row r="51" spans="1:9" s="17" customFormat="1" ht="15" customHeight="1" x14ac:dyDescent="0.25">
      <c r="A51" s="39" t="s">
        <v>74</v>
      </c>
      <c r="B51" s="39" t="s">
        <v>75</v>
      </c>
      <c r="C51" s="43">
        <v>0</v>
      </c>
      <c r="D51" s="43">
        <v>0</v>
      </c>
      <c r="E51" s="43">
        <v>0</v>
      </c>
      <c r="F51" s="43">
        <v>0</v>
      </c>
      <c r="G51" s="43">
        <v>0</v>
      </c>
      <c r="H51" s="43">
        <v>0</v>
      </c>
      <c r="I51" s="40" t="s">
        <v>215</v>
      </c>
    </row>
    <row r="52" spans="1:9" s="17" customFormat="1" ht="15" customHeight="1" x14ac:dyDescent="0.25">
      <c r="A52" s="39" t="s">
        <v>76</v>
      </c>
      <c r="B52" s="39" t="s">
        <v>77</v>
      </c>
      <c r="C52" s="43">
        <v>0</v>
      </c>
      <c r="D52" s="43">
        <v>0</v>
      </c>
      <c r="E52" s="43">
        <v>0</v>
      </c>
      <c r="F52" s="43">
        <v>0</v>
      </c>
      <c r="G52" s="43">
        <v>0</v>
      </c>
      <c r="H52" s="43">
        <v>0</v>
      </c>
      <c r="I52" s="40" t="s">
        <v>215</v>
      </c>
    </row>
    <row r="53" spans="1:9" s="17" customFormat="1" ht="15" customHeight="1" x14ac:dyDescent="0.25">
      <c r="A53" s="39" t="s">
        <v>150</v>
      </c>
      <c r="B53" s="39" t="s">
        <v>151</v>
      </c>
      <c r="C53" s="43">
        <v>0</v>
      </c>
      <c r="D53" s="43">
        <v>0</v>
      </c>
      <c r="E53" s="43">
        <v>0</v>
      </c>
      <c r="F53" s="43">
        <v>0</v>
      </c>
      <c r="G53" s="43">
        <v>0</v>
      </c>
      <c r="H53" s="44">
        <v>0.5</v>
      </c>
      <c r="I53" s="45">
        <v>0.5</v>
      </c>
    </row>
    <row r="54" spans="1:9" s="17" customFormat="1" ht="15" customHeight="1" x14ac:dyDescent="0.25">
      <c r="A54" s="39" t="s">
        <v>154</v>
      </c>
      <c r="B54" s="39" t="s">
        <v>155</v>
      </c>
      <c r="C54" s="43">
        <v>0</v>
      </c>
      <c r="D54" s="43">
        <v>0</v>
      </c>
      <c r="E54" s="43">
        <v>0</v>
      </c>
      <c r="F54" s="43">
        <v>0</v>
      </c>
      <c r="G54" s="43">
        <v>0</v>
      </c>
      <c r="H54" s="43">
        <v>0</v>
      </c>
      <c r="I54" s="40" t="s">
        <v>215</v>
      </c>
    </row>
    <row r="55" spans="1:9" s="17" customFormat="1" ht="15" customHeight="1" x14ac:dyDescent="0.25">
      <c r="A55" s="39"/>
      <c r="B55" s="46" t="s">
        <v>158</v>
      </c>
      <c r="C55" s="47">
        <v>12</v>
      </c>
      <c r="D55" s="47">
        <v>7</v>
      </c>
      <c r="E55" s="54">
        <v>6.5</v>
      </c>
      <c r="F55" s="47">
        <v>5</v>
      </c>
      <c r="G55" s="47">
        <v>9</v>
      </c>
      <c r="H55" s="47">
        <v>8</v>
      </c>
      <c r="I55" s="55">
        <v>47.5</v>
      </c>
    </row>
  </sheetData>
  <mergeCells count="7">
    <mergeCell ref="G1:I1"/>
    <mergeCell ref="A4:I4"/>
    <mergeCell ref="A6:A9"/>
    <mergeCell ref="B6:B8"/>
    <mergeCell ref="C6:I6"/>
    <mergeCell ref="C7:H7"/>
    <mergeCell ref="I7:I9"/>
  </mergeCells>
  <pageMargins left="0.39370078740157483" right="0.39370078740157483" top="0.39370078740157483" bottom="0.39370078740157483" header="0" footer="0"/>
  <pageSetup paperSize="9" scale="88" pageOrder="overThenDown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S55"/>
  <sheetViews>
    <sheetView view="pageBreakPreview" zoomScale="60" zoomScaleNormal="100" workbookViewId="0">
      <pane ySplit="9" topLeftCell="A10" activePane="bottomLeft" state="frozenSplit"/>
      <selection pane="bottomLeft"/>
    </sheetView>
  </sheetViews>
  <sheetFormatPr defaultColWidth="10.33203125" defaultRowHeight="11.45" customHeight="1" x14ac:dyDescent="0.25"/>
  <cols>
    <col min="1" max="1" width="15.5" style="3" customWidth="1"/>
    <col min="2" max="2" width="47.1640625" style="3" customWidth="1"/>
    <col min="3" max="10" width="9" style="3" customWidth="1"/>
    <col min="11" max="19" width="10.6640625" style="3" customWidth="1"/>
  </cols>
  <sheetData>
    <row r="1" spans="1:19" s="3" customFormat="1" ht="36.950000000000003" customHeight="1" x14ac:dyDescent="0.25">
      <c r="Q1" s="243" t="s">
        <v>225</v>
      </c>
      <c r="R1" s="243"/>
      <c r="S1" s="243"/>
    </row>
    <row r="2" spans="1:19" s="2" customFormat="1" ht="15" customHeight="1" x14ac:dyDescent="0.25">
      <c r="S2" s="18" t="s">
        <v>197</v>
      </c>
    </row>
    <row r="3" spans="1:19" s="5" customFormat="1" ht="47.1" customHeight="1" x14ac:dyDescent="0.3">
      <c r="B3" s="51"/>
      <c r="C3" s="264" t="s">
        <v>217</v>
      </c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</row>
    <row r="4" spans="1:19" s="29" customFormat="1" ht="15" customHeight="1" x14ac:dyDescent="0.25">
      <c r="C4" s="244" t="s">
        <v>3</v>
      </c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4"/>
      <c r="O4" s="244"/>
      <c r="P4" s="244"/>
      <c r="Q4" s="244"/>
      <c r="R4" s="244"/>
      <c r="S4" s="244"/>
    </row>
    <row r="6" spans="1:19" s="33" customFormat="1" ht="45.95" customHeight="1" x14ac:dyDescent="0.2">
      <c r="A6" s="260" t="s">
        <v>4</v>
      </c>
      <c r="B6" s="249" t="s">
        <v>199</v>
      </c>
      <c r="C6" s="263" t="s">
        <v>226</v>
      </c>
      <c r="D6" s="263"/>
      <c r="E6" s="263"/>
      <c r="F6" s="263"/>
      <c r="G6" s="263"/>
      <c r="H6" s="263"/>
      <c r="I6" s="263"/>
      <c r="J6" s="263"/>
      <c r="K6" s="263"/>
      <c r="L6" s="263"/>
      <c r="M6" s="263"/>
      <c r="N6" s="263"/>
      <c r="O6" s="263"/>
      <c r="P6" s="263"/>
      <c r="Q6" s="263"/>
      <c r="R6" s="263"/>
      <c r="S6" s="263"/>
    </row>
    <row r="7" spans="1:19" s="33" customFormat="1" ht="29.1" customHeight="1" x14ac:dyDescent="0.2">
      <c r="A7" s="261"/>
      <c r="B7" s="255"/>
      <c r="C7" s="256" t="s">
        <v>202</v>
      </c>
      <c r="D7" s="256"/>
      <c r="E7" s="256"/>
      <c r="F7" s="256"/>
      <c r="G7" s="256"/>
      <c r="H7" s="256"/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7" t="s">
        <v>203</v>
      </c>
    </row>
    <row r="8" spans="1:19" s="33" customFormat="1" ht="30.95" customHeight="1" x14ac:dyDescent="0.2">
      <c r="A8" s="261"/>
      <c r="B8" s="250"/>
      <c r="C8" s="34" t="s">
        <v>212</v>
      </c>
      <c r="D8" s="34" t="s">
        <v>213</v>
      </c>
      <c r="E8" s="34" t="s">
        <v>214</v>
      </c>
      <c r="F8" s="34" t="s">
        <v>227</v>
      </c>
      <c r="G8" s="34" t="s">
        <v>228</v>
      </c>
      <c r="H8" s="34" t="s">
        <v>229</v>
      </c>
      <c r="I8" s="34" t="s">
        <v>230</v>
      </c>
      <c r="J8" s="34" t="s">
        <v>231</v>
      </c>
      <c r="K8" s="34" t="s">
        <v>232</v>
      </c>
      <c r="L8" s="34" t="s">
        <v>233</v>
      </c>
      <c r="M8" s="34" t="s">
        <v>234</v>
      </c>
      <c r="N8" s="34" t="s">
        <v>235</v>
      </c>
      <c r="O8" s="34" t="s">
        <v>236</v>
      </c>
      <c r="P8" s="34" t="s">
        <v>237</v>
      </c>
      <c r="Q8" s="34" t="s">
        <v>238</v>
      </c>
      <c r="R8" s="34" t="s">
        <v>239</v>
      </c>
      <c r="S8" s="258"/>
    </row>
    <row r="9" spans="1:19" s="33" customFormat="1" ht="30.95" customHeight="1" x14ac:dyDescent="0.2">
      <c r="A9" s="262"/>
      <c r="B9" s="37" t="s">
        <v>211</v>
      </c>
      <c r="C9" s="52" t="s">
        <v>212</v>
      </c>
      <c r="D9" s="52" t="s">
        <v>213</v>
      </c>
      <c r="E9" s="52" t="s">
        <v>212</v>
      </c>
      <c r="F9" s="52" t="s">
        <v>212</v>
      </c>
      <c r="G9" s="52" t="s">
        <v>212</v>
      </c>
      <c r="H9" s="52" t="s">
        <v>213</v>
      </c>
      <c r="I9" s="52" t="s">
        <v>213</v>
      </c>
      <c r="J9" s="52" t="s">
        <v>212</v>
      </c>
      <c r="K9" s="52" t="s">
        <v>212</v>
      </c>
      <c r="L9" s="52" t="s">
        <v>212</v>
      </c>
      <c r="M9" s="52" t="s">
        <v>213</v>
      </c>
      <c r="N9" s="52" t="s">
        <v>212</v>
      </c>
      <c r="O9" s="52" t="s">
        <v>213</v>
      </c>
      <c r="P9" s="52" t="s">
        <v>212</v>
      </c>
      <c r="Q9" s="52" t="s">
        <v>212</v>
      </c>
      <c r="R9" s="52" t="s">
        <v>212</v>
      </c>
      <c r="S9" s="259"/>
    </row>
    <row r="10" spans="1:19" s="17" customFormat="1" ht="15" customHeight="1" x14ac:dyDescent="0.25">
      <c r="A10" s="39" t="s">
        <v>128</v>
      </c>
      <c r="B10" s="39" t="s">
        <v>129</v>
      </c>
      <c r="C10" s="56">
        <v>1</v>
      </c>
      <c r="D10" s="56">
        <v>2</v>
      </c>
      <c r="E10" s="56">
        <v>1</v>
      </c>
      <c r="F10" s="57">
        <v>0</v>
      </c>
      <c r="G10" s="56">
        <v>1</v>
      </c>
      <c r="H10" s="56">
        <v>2</v>
      </c>
      <c r="I10" s="56">
        <v>1</v>
      </c>
      <c r="J10" s="56">
        <v>1</v>
      </c>
      <c r="K10" s="58">
        <v>0.5</v>
      </c>
      <c r="L10" s="57">
        <v>0</v>
      </c>
      <c r="M10" s="56">
        <v>1</v>
      </c>
      <c r="N10" s="56">
        <v>1</v>
      </c>
      <c r="O10" s="56">
        <v>2</v>
      </c>
      <c r="P10" s="56">
        <v>1</v>
      </c>
      <c r="Q10" s="57">
        <v>0</v>
      </c>
      <c r="R10" s="56">
        <v>1</v>
      </c>
      <c r="S10" s="45">
        <v>15.5</v>
      </c>
    </row>
    <row r="11" spans="1:19" s="17" customFormat="1" ht="15" customHeight="1" x14ac:dyDescent="0.25">
      <c r="A11" s="39" t="s">
        <v>126</v>
      </c>
      <c r="B11" s="39" t="s">
        <v>127</v>
      </c>
      <c r="C11" s="56">
        <v>1</v>
      </c>
      <c r="D11" s="56">
        <v>2</v>
      </c>
      <c r="E11" s="56">
        <v>1</v>
      </c>
      <c r="F11" s="57">
        <v>0</v>
      </c>
      <c r="G11" s="56">
        <v>1</v>
      </c>
      <c r="H11" s="56">
        <v>2</v>
      </c>
      <c r="I11" s="57">
        <v>0</v>
      </c>
      <c r="J11" s="56">
        <v>1</v>
      </c>
      <c r="K11" s="58">
        <v>0.5</v>
      </c>
      <c r="L11" s="57">
        <v>0</v>
      </c>
      <c r="M11" s="56">
        <v>1</v>
      </c>
      <c r="N11" s="58">
        <v>0.5</v>
      </c>
      <c r="O11" s="56">
        <v>2</v>
      </c>
      <c r="P11" s="56">
        <v>1</v>
      </c>
      <c r="Q11" s="57">
        <v>0</v>
      </c>
      <c r="R11" s="56">
        <v>1</v>
      </c>
      <c r="S11" s="42">
        <v>14</v>
      </c>
    </row>
    <row r="12" spans="1:19" s="17" customFormat="1" ht="15" customHeight="1" x14ac:dyDescent="0.25">
      <c r="A12" s="39" t="s">
        <v>12</v>
      </c>
      <c r="B12" s="39" t="s">
        <v>13</v>
      </c>
      <c r="C12" s="56">
        <v>1</v>
      </c>
      <c r="D12" s="57">
        <v>0</v>
      </c>
      <c r="E12" s="57">
        <v>0</v>
      </c>
      <c r="F12" s="57">
        <v>0</v>
      </c>
      <c r="G12" s="57">
        <v>0</v>
      </c>
      <c r="H12" s="56">
        <v>2</v>
      </c>
      <c r="I12" s="57">
        <v>0</v>
      </c>
      <c r="J12" s="56">
        <v>1</v>
      </c>
      <c r="K12" s="57">
        <v>0</v>
      </c>
      <c r="L12" s="57">
        <v>0</v>
      </c>
      <c r="M12" s="56">
        <v>1</v>
      </c>
      <c r="N12" s="56">
        <v>1</v>
      </c>
      <c r="O12" s="56">
        <v>1</v>
      </c>
      <c r="P12" s="57">
        <v>0</v>
      </c>
      <c r="Q12" s="57">
        <v>0</v>
      </c>
      <c r="R12" s="57">
        <v>0</v>
      </c>
      <c r="S12" s="42">
        <v>7</v>
      </c>
    </row>
    <row r="13" spans="1:19" s="17" customFormat="1" ht="15" customHeight="1" x14ac:dyDescent="0.25">
      <c r="A13" s="39" t="s">
        <v>134</v>
      </c>
      <c r="B13" s="39" t="s">
        <v>135</v>
      </c>
      <c r="C13" s="56">
        <v>1</v>
      </c>
      <c r="D13" s="56">
        <v>2</v>
      </c>
      <c r="E13" s="56">
        <v>1</v>
      </c>
      <c r="F13" s="56">
        <v>1</v>
      </c>
      <c r="G13" s="56">
        <v>1</v>
      </c>
      <c r="H13" s="56">
        <v>2</v>
      </c>
      <c r="I13" s="56">
        <v>2</v>
      </c>
      <c r="J13" s="56">
        <v>1</v>
      </c>
      <c r="K13" s="58">
        <v>0.5</v>
      </c>
      <c r="L13" s="58">
        <v>0.5</v>
      </c>
      <c r="M13" s="57">
        <v>0</v>
      </c>
      <c r="N13" s="58">
        <v>0.5</v>
      </c>
      <c r="O13" s="56">
        <v>1</v>
      </c>
      <c r="P13" s="58">
        <v>0.5</v>
      </c>
      <c r="Q13" s="57">
        <v>0</v>
      </c>
      <c r="R13" s="56">
        <v>1</v>
      </c>
      <c r="S13" s="42">
        <v>15</v>
      </c>
    </row>
    <row r="14" spans="1:19" s="17" customFormat="1" ht="15" customHeight="1" x14ac:dyDescent="0.25">
      <c r="A14" s="39" t="s">
        <v>136</v>
      </c>
      <c r="B14" s="39" t="s">
        <v>137</v>
      </c>
      <c r="C14" s="56">
        <v>1</v>
      </c>
      <c r="D14" s="56">
        <v>2</v>
      </c>
      <c r="E14" s="56">
        <v>1</v>
      </c>
      <c r="F14" s="56">
        <v>1</v>
      </c>
      <c r="G14" s="56">
        <v>1</v>
      </c>
      <c r="H14" s="56">
        <v>2</v>
      </c>
      <c r="I14" s="56">
        <v>2</v>
      </c>
      <c r="J14" s="56">
        <v>1</v>
      </c>
      <c r="K14" s="57">
        <v>0</v>
      </c>
      <c r="L14" s="57">
        <v>0</v>
      </c>
      <c r="M14" s="57">
        <v>0</v>
      </c>
      <c r="N14" s="58">
        <v>0.5</v>
      </c>
      <c r="O14" s="57">
        <v>0</v>
      </c>
      <c r="P14" s="58">
        <v>0.5</v>
      </c>
      <c r="Q14" s="56">
        <v>1</v>
      </c>
      <c r="R14" s="56">
        <v>1</v>
      </c>
      <c r="S14" s="42">
        <v>14</v>
      </c>
    </row>
    <row r="15" spans="1:19" s="17" customFormat="1" ht="15" customHeight="1" x14ac:dyDescent="0.25">
      <c r="A15" s="39" t="s">
        <v>14</v>
      </c>
      <c r="B15" s="39" t="s">
        <v>15</v>
      </c>
      <c r="C15" s="57">
        <v>0</v>
      </c>
      <c r="D15" s="57">
        <v>0</v>
      </c>
      <c r="E15" s="57">
        <v>0</v>
      </c>
      <c r="F15" s="57">
        <v>0</v>
      </c>
      <c r="G15" s="57">
        <v>0</v>
      </c>
      <c r="H15" s="57">
        <v>0</v>
      </c>
      <c r="I15" s="57">
        <v>0</v>
      </c>
      <c r="J15" s="57">
        <v>0</v>
      </c>
      <c r="K15" s="57">
        <v>0</v>
      </c>
      <c r="L15" s="57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40" t="s">
        <v>215</v>
      </c>
    </row>
    <row r="16" spans="1:19" s="17" customFormat="1" ht="15" customHeight="1" x14ac:dyDescent="0.25">
      <c r="A16" s="39" t="s">
        <v>152</v>
      </c>
      <c r="B16" s="39" t="s">
        <v>153</v>
      </c>
      <c r="C16" s="57">
        <v>0</v>
      </c>
      <c r="D16" s="56">
        <v>2</v>
      </c>
      <c r="E16" s="56">
        <v>1</v>
      </c>
      <c r="F16" s="57">
        <v>0</v>
      </c>
      <c r="G16" s="56">
        <v>1</v>
      </c>
      <c r="H16" s="56">
        <v>2</v>
      </c>
      <c r="I16" s="57">
        <v>0</v>
      </c>
      <c r="J16" s="56">
        <v>1</v>
      </c>
      <c r="K16" s="57">
        <v>0</v>
      </c>
      <c r="L16" s="57">
        <v>0</v>
      </c>
      <c r="M16" s="56">
        <v>1</v>
      </c>
      <c r="N16" s="56">
        <v>1</v>
      </c>
      <c r="O16" s="56">
        <v>2</v>
      </c>
      <c r="P16" s="58">
        <v>0.5</v>
      </c>
      <c r="Q16" s="56">
        <v>1</v>
      </c>
      <c r="R16" s="56">
        <v>1</v>
      </c>
      <c r="S16" s="45">
        <v>13.5</v>
      </c>
    </row>
    <row r="17" spans="1:19" s="17" customFormat="1" ht="15" customHeight="1" x14ac:dyDescent="0.25">
      <c r="A17" s="39" t="s">
        <v>18</v>
      </c>
      <c r="B17" s="39" t="s">
        <v>19</v>
      </c>
      <c r="C17" s="57">
        <v>0</v>
      </c>
      <c r="D17" s="57">
        <v>0</v>
      </c>
      <c r="E17" s="57">
        <v>0</v>
      </c>
      <c r="F17" s="57">
        <v>0</v>
      </c>
      <c r="G17" s="57">
        <v>0</v>
      </c>
      <c r="H17" s="57">
        <v>0</v>
      </c>
      <c r="I17" s="57">
        <v>0</v>
      </c>
      <c r="J17" s="57">
        <v>0</v>
      </c>
      <c r="K17" s="57">
        <v>0</v>
      </c>
      <c r="L17" s="57">
        <v>0</v>
      </c>
      <c r="M17" s="57">
        <v>0</v>
      </c>
      <c r="N17" s="57">
        <v>0</v>
      </c>
      <c r="O17" s="57">
        <v>0</v>
      </c>
      <c r="P17" s="57">
        <v>0</v>
      </c>
      <c r="Q17" s="57">
        <v>0</v>
      </c>
      <c r="R17" s="57">
        <v>0</v>
      </c>
      <c r="S17" s="40" t="s">
        <v>215</v>
      </c>
    </row>
    <row r="18" spans="1:19" s="17" customFormat="1" ht="15" customHeight="1" x14ac:dyDescent="0.25">
      <c r="A18" s="39" t="s">
        <v>118</v>
      </c>
      <c r="B18" s="39" t="s">
        <v>119</v>
      </c>
      <c r="C18" s="58">
        <v>0.5</v>
      </c>
      <c r="D18" s="56">
        <v>2</v>
      </c>
      <c r="E18" s="56">
        <v>1</v>
      </c>
      <c r="F18" s="56">
        <v>1</v>
      </c>
      <c r="G18" s="56">
        <v>1</v>
      </c>
      <c r="H18" s="56">
        <v>2</v>
      </c>
      <c r="I18" s="56">
        <v>2</v>
      </c>
      <c r="J18" s="56">
        <v>1</v>
      </c>
      <c r="K18" s="57">
        <v>0</v>
      </c>
      <c r="L18" s="58">
        <v>0.5</v>
      </c>
      <c r="M18" s="57">
        <v>0</v>
      </c>
      <c r="N18" s="58">
        <v>0.5</v>
      </c>
      <c r="O18" s="56">
        <v>1</v>
      </c>
      <c r="P18" s="56">
        <v>1</v>
      </c>
      <c r="Q18" s="57">
        <v>0</v>
      </c>
      <c r="R18" s="57">
        <v>0</v>
      </c>
      <c r="S18" s="45">
        <v>13.5</v>
      </c>
    </row>
    <row r="19" spans="1:19" s="17" customFormat="1" ht="15" customHeight="1" x14ac:dyDescent="0.25">
      <c r="A19" s="39" t="s">
        <v>22</v>
      </c>
      <c r="B19" s="39" t="s">
        <v>23</v>
      </c>
      <c r="C19" s="57">
        <v>0</v>
      </c>
      <c r="D19" s="57">
        <v>0</v>
      </c>
      <c r="E19" s="57">
        <v>0</v>
      </c>
      <c r="F19" s="57">
        <v>0</v>
      </c>
      <c r="G19" s="57">
        <v>0</v>
      </c>
      <c r="H19" s="57">
        <v>0</v>
      </c>
      <c r="I19" s="57">
        <v>0</v>
      </c>
      <c r="J19" s="57">
        <v>0</v>
      </c>
      <c r="K19" s="57">
        <v>0</v>
      </c>
      <c r="L19" s="57">
        <v>0</v>
      </c>
      <c r="M19" s="57">
        <v>0</v>
      </c>
      <c r="N19" s="57">
        <v>0</v>
      </c>
      <c r="O19" s="57">
        <v>0</v>
      </c>
      <c r="P19" s="57">
        <v>0</v>
      </c>
      <c r="Q19" s="57">
        <v>0</v>
      </c>
      <c r="R19" s="57">
        <v>0</v>
      </c>
      <c r="S19" s="40" t="s">
        <v>215</v>
      </c>
    </row>
    <row r="20" spans="1:19" s="17" customFormat="1" ht="15" customHeight="1" x14ac:dyDescent="0.25">
      <c r="A20" s="39" t="s">
        <v>26</v>
      </c>
      <c r="B20" s="39" t="s">
        <v>27</v>
      </c>
      <c r="C20" s="56">
        <v>1</v>
      </c>
      <c r="D20" s="56">
        <v>2</v>
      </c>
      <c r="E20" s="56">
        <v>1</v>
      </c>
      <c r="F20" s="57">
        <v>0</v>
      </c>
      <c r="G20" s="57">
        <v>0</v>
      </c>
      <c r="H20" s="56">
        <v>2</v>
      </c>
      <c r="I20" s="57">
        <v>0</v>
      </c>
      <c r="J20" s="56">
        <v>1</v>
      </c>
      <c r="K20" s="57">
        <v>0</v>
      </c>
      <c r="L20" s="57">
        <v>0</v>
      </c>
      <c r="M20" s="57">
        <v>0</v>
      </c>
      <c r="N20" s="58">
        <v>0.5</v>
      </c>
      <c r="O20" s="56">
        <v>1</v>
      </c>
      <c r="P20" s="58">
        <v>0.5</v>
      </c>
      <c r="Q20" s="57">
        <v>0</v>
      </c>
      <c r="R20" s="56">
        <v>1</v>
      </c>
      <c r="S20" s="42">
        <v>10</v>
      </c>
    </row>
    <row r="21" spans="1:19" s="17" customFormat="1" ht="15" customHeight="1" x14ac:dyDescent="0.25">
      <c r="A21" s="39" t="s">
        <v>122</v>
      </c>
      <c r="B21" s="39" t="s">
        <v>123</v>
      </c>
      <c r="C21" s="58">
        <v>0.5</v>
      </c>
      <c r="D21" s="56">
        <v>2</v>
      </c>
      <c r="E21" s="56">
        <v>1</v>
      </c>
      <c r="F21" s="56">
        <v>1</v>
      </c>
      <c r="G21" s="56">
        <v>1</v>
      </c>
      <c r="H21" s="56">
        <v>2</v>
      </c>
      <c r="I21" s="56">
        <v>2</v>
      </c>
      <c r="J21" s="56">
        <v>1</v>
      </c>
      <c r="K21" s="58">
        <v>0.5</v>
      </c>
      <c r="L21" s="58">
        <v>0.5</v>
      </c>
      <c r="M21" s="57">
        <v>0</v>
      </c>
      <c r="N21" s="56">
        <v>1</v>
      </c>
      <c r="O21" s="56">
        <v>2</v>
      </c>
      <c r="P21" s="58">
        <v>0.5</v>
      </c>
      <c r="Q21" s="57">
        <v>0</v>
      </c>
      <c r="R21" s="56">
        <v>1</v>
      </c>
      <c r="S21" s="42">
        <v>16</v>
      </c>
    </row>
    <row r="22" spans="1:19" s="17" customFormat="1" ht="15" customHeight="1" x14ac:dyDescent="0.25">
      <c r="A22" s="39" t="s">
        <v>146</v>
      </c>
      <c r="B22" s="39" t="s">
        <v>147</v>
      </c>
      <c r="C22" s="56">
        <v>1</v>
      </c>
      <c r="D22" s="57">
        <v>0</v>
      </c>
      <c r="E22" s="56">
        <v>1</v>
      </c>
      <c r="F22" s="57">
        <v>0</v>
      </c>
      <c r="G22" s="57">
        <v>0</v>
      </c>
      <c r="H22" s="56">
        <v>2</v>
      </c>
      <c r="I22" s="56">
        <v>2</v>
      </c>
      <c r="J22" s="56">
        <v>1</v>
      </c>
      <c r="K22" s="57">
        <v>0</v>
      </c>
      <c r="L22" s="58">
        <v>0.5</v>
      </c>
      <c r="M22" s="56">
        <v>1</v>
      </c>
      <c r="N22" s="56">
        <v>1</v>
      </c>
      <c r="O22" s="56">
        <v>1</v>
      </c>
      <c r="P22" s="57">
        <v>0</v>
      </c>
      <c r="Q22" s="57">
        <v>0</v>
      </c>
      <c r="R22" s="56">
        <v>1</v>
      </c>
      <c r="S22" s="45">
        <v>11.5</v>
      </c>
    </row>
    <row r="23" spans="1:19" s="17" customFormat="1" ht="15" customHeight="1" x14ac:dyDescent="0.25">
      <c r="A23" s="39" t="s">
        <v>138</v>
      </c>
      <c r="B23" s="39" t="s">
        <v>139</v>
      </c>
      <c r="C23" s="56">
        <v>1</v>
      </c>
      <c r="D23" s="56">
        <v>2</v>
      </c>
      <c r="E23" s="56">
        <v>1</v>
      </c>
      <c r="F23" s="56">
        <v>1</v>
      </c>
      <c r="G23" s="56">
        <v>1</v>
      </c>
      <c r="H23" s="56">
        <v>2</v>
      </c>
      <c r="I23" s="56">
        <v>1</v>
      </c>
      <c r="J23" s="56">
        <v>1</v>
      </c>
      <c r="K23" s="57">
        <v>0</v>
      </c>
      <c r="L23" s="58">
        <v>0.5</v>
      </c>
      <c r="M23" s="56">
        <v>1</v>
      </c>
      <c r="N23" s="58">
        <v>0.5</v>
      </c>
      <c r="O23" s="56">
        <v>1</v>
      </c>
      <c r="P23" s="56">
        <v>1</v>
      </c>
      <c r="Q23" s="57">
        <v>0</v>
      </c>
      <c r="R23" s="56">
        <v>1</v>
      </c>
      <c r="S23" s="42">
        <v>15</v>
      </c>
    </row>
    <row r="24" spans="1:19" s="17" customFormat="1" ht="15" customHeight="1" x14ac:dyDescent="0.25">
      <c r="A24" s="39" t="s">
        <v>30</v>
      </c>
      <c r="B24" s="39" t="s">
        <v>31</v>
      </c>
      <c r="C24" s="58">
        <v>0.5</v>
      </c>
      <c r="D24" s="56">
        <v>2</v>
      </c>
      <c r="E24" s="56">
        <v>1</v>
      </c>
      <c r="F24" s="57">
        <v>0</v>
      </c>
      <c r="G24" s="58">
        <v>0.5</v>
      </c>
      <c r="H24" s="56">
        <v>2</v>
      </c>
      <c r="I24" s="57">
        <v>0</v>
      </c>
      <c r="J24" s="56">
        <v>1</v>
      </c>
      <c r="K24" s="58">
        <v>0.5</v>
      </c>
      <c r="L24" s="57">
        <v>0</v>
      </c>
      <c r="M24" s="56">
        <v>1</v>
      </c>
      <c r="N24" s="58">
        <v>0.5</v>
      </c>
      <c r="O24" s="57">
        <v>0</v>
      </c>
      <c r="P24" s="58">
        <v>0.5</v>
      </c>
      <c r="Q24" s="56">
        <v>1</v>
      </c>
      <c r="R24" s="56">
        <v>1</v>
      </c>
      <c r="S24" s="45">
        <v>11.5</v>
      </c>
    </row>
    <row r="25" spans="1:19" s="17" customFormat="1" ht="15" customHeight="1" x14ac:dyDescent="0.25">
      <c r="A25" s="39" t="s">
        <v>32</v>
      </c>
      <c r="B25" s="39" t="s">
        <v>33</v>
      </c>
      <c r="C25" s="56">
        <v>1</v>
      </c>
      <c r="D25" s="56">
        <v>2</v>
      </c>
      <c r="E25" s="56">
        <v>1</v>
      </c>
      <c r="F25" s="57">
        <v>0</v>
      </c>
      <c r="G25" s="56">
        <v>1</v>
      </c>
      <c r="H25" s="56">
        <v>2</v>
      </c>
      <c r="I25" s="56">
        <v>2</v>
      </c>
      <c r="J25" s="56">
        <v>1</v>
      </c>
      <c r="K25" s="58">
        <v>0.5</v>
      </c>
      <c r="L25" s="58">
        <v>0.5</v>
      </c>
      <c r="M25" s="56">
        <v>1</v>
      </c>
      <c r="N25" s="56">
        <v>1</v>
      </c>
      <c r="O25" s="56">
        <v>2</v>
      </c>
      <c r="P25" s="56">
        <v>1</v>
      </c>
      <c r="Q25" s="57">
        <v>0</v>
      </c>
      <c r="R25" s="57">
        <v>0</v>
      </c>
      <c r="S25" s="42">
        <v>16</v>
      </c>
    </row>
    <row r="26" spans="1:19" s="17" customFormat="1" ht="15" customHeight="1" x14ac:dyDescent="0.25">
      <c r="A26" s="39" t="s">
        <v>34</v>
      </c>
      <c r="B26" s="39" t="s">
        <v>35</v>
      </c>
      <c r="C26" s="56">
        <v>1</v>
      </c>
      <c r="D26" s="56">
        <v>1</v>
      </c>
      <c r="E26" s="56">
        <v>1</v>
      </c>
      <c r="F26" s="57">
        <v>0</v>
      </c>
      <c r="G26" s="57">
        <v>0</v>
      </c>
      <c r="H26" s="56">
        <v>2</v>
      </c>
      <c r="I26" s="57">
        <v>0</v>
      </c>
      <c r="J26" s="56">
        <v>1</v>
      </c>
      <c r="K26" s="58">
        <v>0.5</v>
      </c>
      <c r="L26" s="57">
        <v>0</v>
      </c>
      <c r="M26" s="57">
        <v>0</v>
      </c>
      <c r="N26" s="56">
        <v>1</v>
      </c>
      <c r="O26" s="56">
        <v>1</v>
      </c>
      <c r="P26" s="57">
        <v>0</v>
      </c>
      <c r="Q26" s="57">
        <v>0</v>
      </c>
      <c r="R26" s="57">
        <v>0</v>
      </c>
      <c r="S26" s="45">
        <v>8.5</v>
      </c>
    </row>
    <row r="27" spans="1:19" s="17" customFormat="1" ht="15" customHeight="1" x14ac:dyDescent="0.25">
      <c r="A27" s="39" t="s">
        <v>140</v>
      </c>
      <c r="B27" s="39" t="s">
        <v>141</v>
      </c>
      <c r="C27" s="56">
        <v>1</v>
      </c>
      <c r="D27" s="56">
        <v>2</v>
      </c>
      <c r="E27" s="56">
        <v>1</v>
      </c>
      <c r="F27" s="57">
        <v>0</v>
      </c>
      <c r="G27" s="56">
        <v>1</v>
      </c>
      <c r="H27" s="56">
        <v>2</v>
      </c>
      <c r="I27" s="57">
        <v>0</v>
      </c>
      <c r="J27" s="56">
        <v>1</v>
      </c>
      <c r="K27" s="57">
        <v>0</v>
      </c>
      <c r="L27" s="58">
        <v>0.5</v>
      </c>
      <c r="M27" s="56">
        <v>1</v>
      </c>
      <c r="N27" s="57">
        <v>0</v>
      </c>
      <c r="O27" s="57">
        <v>0</v>
      </c>
      <c r="P27" s="58">
        <v>0.5</v>
      </c>
      <c r="Q27" s="57">
        <v>0</v>
      </c>
      <c r="R27" s="57">
        <v>0</v>
      </c>
      <c r="S27" s="42">
        <v>10</v>
      </c>
    </row>
    <row r="28" spans="1:19" s="17" customFormat="1" ht="15" customHeight="1" x14ac:dyDescent="0.25">
      <c r="A28" s="39" t="s">
        <v>36</v>
      </c>
      <c r="B28" s="39" t="s">
        <v>37</v>
      </c>
      <c r="C28" s="56">
        <v>1</v>
      </c>
      <c r="D28" s="57">
        <v>0</v>
      </c>
      <c r="E28" s="56">
        <v>1</v>
      </c>
      <c r="F28" s="56">
        <v>1</v>
      </c>
      <c r="G28" s="57">
        <v>0</v>
      </c>
      <c r="H28" s="56">
        <v>2</v>
      </c>
      <c r="I28" s="57">
        <v>0</v>
      </c>
      <c r="J28" s="56">
        <v>1</v>
      </c>
      <c r="K28" s="58">
        <v>0.5</v>
      </c>
      <c r="L28" s="58">
        <v>0.5</v>
      </c>
      <c r="M28" s="56">
        <v>1</v>
      </c>
      <c r="N28" s="58">
        <v>0.5</v>
      </c>
      <c r="O28" s="56">
        <v>1</v>
      </c>
      <c r="P28" s="57">
        <v>0</v>
      </c>
      <c r="Q28" s="57">
        <v>0</v>
      </c>
      <c r="R28" s="56">
        <v>1</v>
      </c>
      <c r="S28" s="45">
        <v>10.5</v>
      </c>
    </row>
    <row r="29" spans="1:19" s="17" customFormat="1" ht="15" customHeight="1" x14ac:dyDescent="0.25">
      <c r="A29" s="39" t="s">
        <v>38</v>
      </c>
      <c r="B29" s="39" t="s">
        <v>39</v>
      </c>
      <c r="C29" s="58">
        <v>0.5</v>
      </c>
      <c r="D29" s="57">
        <v>0</v>
      </c>
      <c r="E29" s="56">
        <v>1</v>
      </c>
      <c r="F29" s="57">
        <v>0</v>
      </c>
      <c r="G29" s="56">
        <v>1</v>
      </c>
      <c r="H29" s="56">
        <v>2</v>
      </c>
      <c r="I29" s="56">
        <v>2</v>
      </c>
      <c r="J29" s="56">
        <v>1</v>
      </c>
      <c r="K29" s="58">
        <v>0.5</v>
      </c>
      <c r="L29" s="57">
        <v>0</v>
      </c>
      <c r="M29" s="56">
        <v>1</v>
      </c>
      <c r="N29" s="57">
        <v>0</v>
      </c>
      <c r="O29" s="56">
        <v>2</v>
      </c>
      <c r="P29" s="56">
        <v>1</v>
      </c>
      <c r="Q29" s="57">
        <v>0</v>
      </c>
      <c r="R29" s="57">
        <v>0</v>
      </c>
      <c r="S29" s="42">
        <v>12</v>
      </c>
    </row>
    <row r="30" spans="1:19" s="17" customFormat="1" ht="15" customHeight="1" x14ac:dyDescent="0.25">
      <c r="A30" s="39" t="s">
        <v>40</v>
      </c>
      <c r="B30" s="39" t="s">
        <v>41</v>
      </c>
      <c r="C30" s="56">
        <v>1</v>
      </c>
      <c r="D30" s="56">
        <v>2</v>
      </c>
      <c r="E30" s="56">
        <v>1</v>
      </c>
      <c r="F30" s="57">
        <v>0</v>
      </c>
      <c r="G30" s="56">
        <v>1</v>
      </c>
      <c r="H30" s="56">
        <v>2</v>
      </c>
      <c r="I30" s="56">
        <v>2</v>
      </c>
      <c r="J30" s="56">
        <v>1</v>
      </c>
      <c r="K30" s="57">
        <v>0</v>
      </c>
      <c r="L30" s="58">
        <v>0.5</v>
      </c>
      <c r="M30" s="57">
        <v>0</v>
      </c>
      <c r="N30" s="56">
        <v>1</v>
      </c>
      <c r="O30" s="56">
        <v>2</v>
      </c>
      <c r="P30" s="58">
        <v>0.5</v>
      </c>
      <c r="Q30" s="57">
        <v>0</v>
      </c>
      <c r="R30" s="57">
        <v>0</v>
      </c>
      <c r="S30" s="42">
        <v>14</v>
      </c>
    </row>
    <row r="31" spans="1:19" s="17" customFormat="1" ht="15" customHeight="1" x14ac:dyDescent="0.25">
      <c r="A31" s="39" t="s">
        <v>156</v>
      </c>
      <c r="B31" s="39" t="s">
        <v>157</v>
      </c>
      <c r="C31" s="57">
        <v>0</v>
      </c>
      <c r="D31" s="57">
        <v>0</v>
      </c>
      <c r="E31" s="58">
        <v>0.5</v>
      </c>
      <c r="F31" s="57">
        <v>0</v>
      </c>
      <c r="G31" s="57">
        <v>0</v>
      </c>
      <c r="H31" s="56">
        <v>2</v>
      </c>
      <c r="I31" s="57">
        <v>0</v>
      </c>
      <c r="J31" s="56">
        <v>1</v>
      </c>
      <c r="K31" s="57">
        <v>0</v>
      </c>
      <c r="L31" s="57">
        <v>0</v>
      </c>
      <c r="M31" s="56">
        <v>1</v>
      </c>
      <c r="N31" s="57">
        <v>0</v>
      </c>
      <c r="O31" s="56">
        <v>1</v>
      </c>
      <c r="P31" s="58">
        <v>0.5</v>
      </c>
      <c r="Q31" s="58">
        <v>0.5</v>
      </c>
      <c r="R31" s="58">
        <v>0.5</v>
      </c>
      <c r="S31" s="42">
        <v>7</v>
      </c>
    </row>
    <row r="32" spans="1:19" s="17" customFormat="1" ht="15" customHeight="1" x14ac:dyDescent="0.25">
      <c r="A32" s="39" t="s">
        <v>42</v>
      </c>
      <c r="B32" s="39" t="s">
        <v>43</v>
      </c>
      <c r="C32" s="56">
        <v>1</v>
      </c>
      <c r="D32" s="56">
        <v>2</v>
      </c>
      <c r="E32" s="56">
        <v>1</v>
      </c>
      <c r="F32" s="57">
        <v>0</v>
      </c>
      <c r="G32" s="56">
        <v>1</v>
      </c>
      <c r="H32" s="56">
        <v>2</v>
      </c>
      <c r="I32" s="57">
        <v>0</v>
      </c>
      <c r="J32" s="56">
        <v>1</v>
      </c>
      <c r="K32" s="58">
        <v>0.5</v>
      </c>
      <c r="L32" s="57">
        <v>0</v>
      </c>
      <c r="M32" s="57">
        <v>0</v>
      </c>
      <c r="N32" s="58">
        <v>0.5</v>
      </c>
      <c r="O32" s="56">
        <v>1</v>
      </c>
      <c r="P32" s="56">
        <v>1</v>
      </c>
      <c r="Q32" s="57">
        <v>0</v>
      </c>
      <c r="R32" s="56">
        <v>1</v>
      </c>
      <c r="S32" s="42">
        <v>12</v>
      </c>
    </row>
    <row r="33" spans="1:19" s="17" customFormat="1" ht="15" customHeight="1" x14ac:dyDescent="0.25">
      <c r="A33" s="39" t="s">
        <v>44</v>
      </c>
      <c r="B33" s="39" t="s">
        <v>45</v>
      </c>
      <c r="C33" s="56">
        <v>1</v>
      </c>
      <c r="D33" s="56">
        <v>2</v>
      </c>
      <c r="E33" s="56">
        <v>1</v>
      </c>
      <c r="F33" s="57">
        <v>0</v>
      </c>
      <c r="G33" s="56">
        <v>1</v>
      </c>
      <c r="H33" s="56">
        <v>2</v>
      </c>
      <c r="I33" s="56">
        <v>2</v>
      </c>
      <c r="J33" s="56">
        <v>1</v>
      </c>
      <c r="K33" s="57">
        <v>0</v>
      </c>
      <c r="L33" s="57">
        <v>0</v>
      </c>
      <c r="M33" s="56">
        <v>1</v>
      </c>
      <c r="N33" s="57">
        <v>0</v>
      </c>
      <c r="O33" s="56">
        <v>1</v>
      </c>
      <c r="P33" s="57">
        <v>0</v>
      </c>
      <c r="Q33" s="57">
        <v>0</v>
      </c>
      <c r="R33" s="56">
        <v>1</v>
      </c>
      <c r="S33" s="42">
        <v>13</v>
      </c>
    </row>
    <row r="34" spans="1:19" s="17" customFormat="1" ht="15" customHeight="1" x14ac:dyDescent="0.25">
      <c r="A34" s="39" t="s">
        <v>46</v>
      </c>
      <c r="B34" s="39" t="s">
        <v>47</v>
      </c>
      <c r="C34" s="57">
        <v>0</v>
      </c>
      <c r="D34" s="56">
        <v>2</v>
      </c>
      <c r="E34" s="56">
        <v>1</v>
      </c>
      <c r="F34" s="56">
        <v>1</v>
      </c>
      <c r="G34" s="56">
        <v>1</v>
      </c>
      <c r="H34" s="56">
        <v>2</v>
      </c>
      <c r="I34" s="56">
        <v>2</v>
      </c>
      <c r="J34" s="56">
        <v>1</v>
      </c>
      <c r="K34" s="58">
        <v>0.5</v>
      </c>
      <c r="L34" s="58">
        <v>0.5</v>
      </c>
      <c r="M34" s="57">
        <v>0</v>
      </c>
      <c r="N34" s="56">
        <v>1</v>
      </c>
      <c r="O34" s="56">
        <v>1</v>
      </c>
      <c r="P34" s="57">
        <v>0</v>
      </c>
      <c r="Q34" s="57">
        <v>0</v>
      </c>
      <c r="R34" s="56">
        <v>1</v>
      </c>
      <c r="S34" s="42">
        <v>14</v>
      </c>
    </row>
    <row r="35" spans="1:19" s="17" customFormat="1" ht="15" customHeight="1" x14ac:dyDescent="0.25">
      <c r="A35" s="39" t="s">
        <v>48</v>
      </c>
      <c r="B35" s="39" t="s">
        <v>49</v>
      </c>
      <c r="C35" s="56">
        <v>1</v>
      </c>
      <c r="D35" s="56">
        <v>2</v>
      </c>
      <c r="E35" s="56">
        <v>1</v>
      </c>
      <c r="F35" s="57">
        <v>0</v>
      </c>
      <c r="G35" s="56">
        <v>1</v>
      </c>
      <c r="H35" s="56">
        <v>2</v>
      </c>
      <c r="I35" s="56">
        <v>2</v>
      </c>
      <c r="J35" s="56">
        <v>1</v>
      </c>
      <c r="K35" s="57">
        <v>0</v>
      </c>
      <c r="L35" s="58">
        <v>0.5</v>
      </c>
      <c r="M35" s="57">
        <v>0</v>
      </c>
      <c r="N35" s="57">
        <v>0</v>
      </c>
      <c r="O35" s="56">
        <v>1</v>
      </c>
      <c r="P35" s="57">
        <v>0</v>
      </c>
      <c r="Q35" s="57">
        <v>0</v>
      </c>
      <c r="R35" s="58">
        <v>0.5</v>
      </c>
      <c r="S35" s="42">
        <v>12</v>
      </c>
    </row>
    <row r="36" spans="1:19" s="17" customFormat="1" ht="15" customHeight="1" x14ac:dyDescent="0.25">
      <c r="A36" s="39" t="s">
        <v>50</v>
      </c>
      <c r="B36" s="39" t="s">
        <v>51</v>
      </c>
      <c r="C36" s="56">
        <v>1</v>
      </c>
      <c r="D36" s="57">
        <v>0</v>
      </c>
      <c r="E36" s="56">
        <v>1</v>
      </c>
      <c r="F36" s="57">
        <v>0</v>
      </c>
      <c r="G36" s="56">
        <v>1</v>
      </c>
      <c r="H36" s="56">
        <v>2</v>
      </c>
      <c r="I36" s="57">
        <v>0</v>
      </c>
      <c r="J36" s="56">
        <v>1</v>
      </c>
      <c r="K36" s="57">
        <v>0</v>
      </c>
      <c r="L36" s="57">
        <v>0</v>
      </c>
      <c r="M36" s="57">
        <v>0</v>
      </c>
      <c r="N36" s="57">
        <v>0</v>
      </c>
      <c r="O36" s="57">
        <v>0</v>
      </c>
      <c r="P36" s="57">
        <v>0</v>
      </c>
      <c r="Q36" s="57">
        <v>0</v>
      </c>
      <c r="R36" s="57">
        <v>0</v>
      </c>
      <c r="S36" s="42">
        <v>6</v>
      </c>
    </row>
    <row r="37" spans="1:19" s="17" customFormat="1" ht="15" customHeight="1" x14ac:dyDescent="0.25">
      <c r="A37" s="39" t="s">
        <v>52</v>
      </c>
      <c r="B37" s="39" t="s">
        <v>53</v>
      </c>
      <c r="C37" s="57">
        <v>0</v>
      </c>
      <c r="D37" s="57">
        <v>0</v>
      </c>
      <c r="E37" s="56">
        <v>1</v>
      </c>
      <c r="F37" s="57">
        <v>0</v>
      </c>
      <c r="G37" s="57">
        <v>0</v>
      </c>
      <c r="H37" s="56">
        <v>2</v>
      </c>
      <c r="I37" s="57">
        <v>0</v>
      </c>
      <c r="J37" s="56">
        <v>1</v>
      </c>
      <c r="K37" s="57">
        <v>0</v>
      </c>
      <c r="L37" s="57">
        <v>0</v>
      </c>
      <c r="M37" s="57">
        <v>0</v>
      </c>
      <c r="N37" s="57">
        <v>0</v>
      </c>
      <c r="O37" s="56">
        <v>1</v>
      </c>
      <c r="P37" s="58">
        <v>0.5</v>
      </c>
      <c r="Q37" s="57">
        <v>0</v>
      </c>
      <c r="R37" s="57">
        <v>0</v>
      </c>
      <c r="S37" s="45">
        <v>5.5</v>
      </c>
    </row>
    <row r="38" spans="1:19" s="17" customFormat="1" ht="15" customHeight="1" x14ac:dyDescent="0.25">
      <c r="A38" s="39" t="s">
        <v>54</v>
      </c>
      <c r="B38" s="39" t="s">
        <v>55</v>
      </c>
      <c r="C38" s="56">
        <v>1</v>
      </c>
      <c r="D38" s="56">
        <v>1</v>
      </c>
      <c r="E38" s="56">
        <v>1</v>
      </c>
      <c r="F38" s="57">
        <v>0</v>
      </c>
      <c r="G38" s="56">
        <v>1</v>
      </c>
      <c r="H38" s="56">
        <v>2</v>
      </c>
      <c r="I38" s="56">
        <v>2</v>
      </c>
      <c r="J38" s="56">
        <v>1</v>
      </c>
      <c r="K38" s="58">
        <v>0.5</v>
      </c>
      <c r="L38" s="57">
        <v>0</v>
      </c>
      <c r="M38" s="56">
        <v>1</v>
      </c>
      <c r="N38" s="56">
        <v>1</v>
      </c>
      <c r="O38" s="57">
        <v>0</v>
      </c>
      <c r="P38" s="57">
        <v>0</v>
      </c>
      <c r="Q38" s="57">
        <v>0</v>
      </c>
      <c r="R38" s="56">
        <v>1</v>
      </c>
      <c r="S38" s="45">
        <v>12.5</v>
      </c>
    </row>
    <row r="39" spans="1:19" s="17" customFormat="1" ht="15" customHeight="1" x14ac:dyDescent="0.25">
      <c r="A39" s="39" t="s">
        <v>56</v>
      </c>
      <c r="B39" s="39" t="s">
        <v>57</v>
      </c>
      <c r="C39" s="56">
        <v>1</v>
      </c>
      <c r="D39" s="56">
        <v>2</v>
      </c>
      <c r="E39" s="57">
        <v>0</v>
      </c>
      <c r="F39" s="57">
        <v>0</v>
      </c>
      <c r="G39" s="56">
        <v>1</v>
      </c>
      <c r="H39" s="56">
        <v>2</v>
      </c>
      <c r="I39" s="56">
        <v>2</v>
      </c>
      <c r="J39" s="56">
        <v>1</v>
      </c>
      <c r="K39" s="58">
        <v>0.5</v>
      </c>
      <c r="L39" s="58">
        <v>0.5</v>
      </c>
      <c r="M39" s="56">
        <v>1</v>
      </c>
      <c r="N39" s="57">
        <v>0</v>
      </c>
      <c r="O39" s="57">
        <v>0</v>
      </c>
      <c r="P39" s="58">
        <v>0.5</v>
      </c>
      <c r="Q39" s="57">
        <v>0</v>
      </c>
      <c r="R39" s="57">
        <v>0</v>
      </c>
      <c r="S39" s="45">
        <v>11.5</v>
      </c>
    </row>
    <row r="40" spans="1:19" s="17" customFormat="1" ht="15" customHeight="1" x14ac:dyDescent="0.25">
      <c r="A40" s="39" t="s">
        <v>58</v>
      </c>
      <c r="B40" s="39" t="s">
        <v>59</v>
      </c>
      <c r="C40" s="56">
        <v>1</v>
      </c>
      <c r="D40" s="57">
        <v>0</v>
      </c>
      <c r="E40" s="58">
        <v>0.5</v>
      </c>
      <c r="F40" s="56">
        <v>1</v>
      </c>
      <c r="G40" s="57">
        <v>0</v>
      </c>
      <c r="H40" s="56">
        <v>2</v>
      </c>
      <c r="I40" s="56">
        <v>2</v>
      </c>
      <c r="J40" s="56">
        <v>1</v>
      </c>
      <c r="K40" s="57">
        <v>0</v>
      </c>
      <c r="L40" s="57">
        <v>0</v>
      </c>
      <c r="M40" s="57">
        <v>0</v>
      </c>
      <c r="N40" s="57">
        <v>0</v>
      </c>
      <c r="O40" s="57">
        <v>0</v>
      </c>
      <c r="P40" s="56">
        <v>1</v>
      </c>
      <c r="Q40" s="57">
        <v>0</v>
      </c>
      <c r="R40" s="56">
        <v>1</v>
      </c>
      <c r="S40" s="45">
        <v>9.5</v>
      </c>
    </row>
    <row r="41" spans="1:19" s="17" customFormat="1" ht="15" customHeight="1" x14ac:dyDescent="0.25">
      <c r="A41" s="39" t="s">
        <v>60</v>
      </c>
      <c r="B41" s="39" t="s">
        <v>61</v>
      </c>
      <c r="C41" s="56">
        <v>1</v>
      </c>
      <c r="D41" s="57">
        <v>0</v>
      </c>
      <c r="E41" s="56">
        <v>1</v>
      </c>
      <c r="F41" s="56">
        <v>1</v>
      </c>
      <c r="G41" s="56">
        <v>1</v>
      </c>
      <c r="H41" s="56">
        <v>2</v>
      </c>
      <c r="I41" s="57">
        <v>0</v>
      </c>
      <c r="J41" s="56">
        <v>1</v>
      </c>
      <c r="K41" s="58">
        <v>0.5</v>
      </c>
      <c r="L41" s="58">
        <v>0.5</v>
      </c>
      <c r="M41" s="56">
        <v>1</v>
      </c>
      <c r="N41" s="56">
        <v>1</v>
      </c>
      <c r="O41" s="57">
        <v>0</v>
      </c>
      <c r="P41" s="56">
        <v>1</v>
      </c>
      <c r="Q41" s="57">
        <v>0</v>
      </c>
      <c r="R41" s="57">
        <v>0</v>
      </c>
      <c r="S41" s="42">
        <v>11</v>
      </c>
    </row>
    <row r="42" spans="1:19" s="17" customFormat="1" ht="15" customHeight="1" x14ac:dyDescent="0.25">
      <c r="A42" s="39" t="s">
        <v>142</v>
      </c>
      <c r="B42" s="39" t="s">
        <v>143</v>
      </c>
      <c r="C42" s="56">
        <v>1</v>
      </c>
      <c r="D42" s="56">
        <v>2</v>
      </c>
      <c r="E42" s="56">
        <v>1</v>
      </c>
      <c r="F42" s="57">
        <v>0</v>
      </c>
      <c r="G42" s="56">
        <v>1</v>
      </c>
      <c r="H42" s="56">
        <v>2</v>
      </c>
      <c r="I42" s="57">
        <v>0</v>
      </c>
      <c r="J42" s="56">
        <v>1</v>
      </c>
      <c r="K42" s="58">
        <v>0.5</v>
      </c>
      <c r="L42" s="58">
        <v>0.5</v>
      </c>
      <c r="M42" s="57">
        <v>0</v>
      </c>
      <c r="N42" s="57">
        <v>0</v>
      </c>
      <c r="O42" s="57">
        <v>0</v>
      </c>
      <c r="P42" s="56">
        <v>1</v>
      </c>
      <c r="Q42" s="56">
        <v>1</v>
      </c>
      <c r="R42" s="56">
        <v>1</v>
      </c>
      <c r="S42" s="42">
        <v>12</v>
      </c>
    </row>
    <row r="43" spans="1:19" s="17" customFormat="1" ht="15" customHeight="1" x14ac:dyDescent="0.25">
      <c r="A43" s="39" t="s">
        <v>144</v>
      </c>
      <c r="B43" s="39" t="s">
        <v>145</v>
      </c>
      <c r="C43" s="56">
        <v>1</v>
      </c>
      <c r="D43" s="56">
        <v>1</v>
      </c>
      <c r="E43" s="56">
        <v>1</v>
      </c>
      <c r="F43" s="57">
        <v>0</v>
      </c>
      <c r="G43" s="56">
        <v>1</v>
      </c>
      <c r="H43" s="56">
        <v>2</v>
      </c>
      <c r="I43" s="57">
        <v>0</v>
      </c>
      <c r="J43" s="58">
        <v>0.5</v>
      </c>
      <c r="K43" s="58">
        <v>0.5</v>
      </c>
      <c r="L43" s="57">
        <v>0</v>
      </c>
      <c r="M43" s="56">
        <v>1</v>
      </c>
      <c r="N43" s="56">
        <v>1</v>
      </c>
      <c r="O43" s="56">
        <v>1</v>
      </c>
      <c r="P43" s="58">
        <v>0.5</v>
      </c>
      <c r="Q43" s="57">
        <v>0</v>
      </c>
      <c r="R43" s="56">
        <v>1</v>
      </c>
      <c r="S43" s="45">
        <v>11.5</v>
      </c>
    </row>
    <row r="44" spans="1:19" s="17" customFormat="1" ht="15" customHeight="1" x14ac:dyDescent="0.25">
      <c r="A44" s="39" t="s">
        <v>62</v>
      </c>
      <c r="B44" s="39" t="s">
        <v>63</v>
      </c>
      <c r="C44" s="56">
        <v>1</v>
      </c>
      <c r="D44" s="56">
        <v>2</v>
      </c>
      <c r="E44" s="56">
        <v>1</v>
      </c>
      <c r="F44" s="57">
        <v>0</v>
      </c>
      <c r="G44" s="56">
        <v>1</v>
      </c>
      <c r="H44" s="56">
        <v>2</v>
      </c>
      <c r="I44" s="57">
        <v>0</v>
      </c>
      <c r="J44" s="56">
        <v>1</v>
      </c>
      <c r="K44" s="57">
        <v>0</v>
      </c>
      <c r="L44" s="57">
        <v>0</v>
      </c>
      <c r="M44" s="56">
        <v>1</v>
      </c>
      <c r="N44" s="58">
        <v>0.5</v>
      </c>
      <c r="O44" s="56">
        <v>1</v>
      </c>
      <c r="P44" s="56">
        <v>1</v>
      </c>
      <c r="Q44" s="57">
        <v>0</v>
      </c>
      <c r="R44" s="56">
        <v>1</v>
      </c>
      <c r="S44" s="45">
        <v>12.5</v>
      </c>
    </row>
    <row r="45" spans="1:19" s="17" customFormat="1" ht="15" customHeight="1" x14ac:dyDescent="0.25">
      <c r="A45" s="39" t="s">
        <v>64</v>
      </c>
      <c r="B45" s="39" t="s">
        <v>65</v>
      </c>
      <c r="C45" s="56">
        <v>1</v>
      </c>
      <c r="D45" s="56">
        <v>2</v>
      </c>
      <c r="E45" s="56">
        <v>1</v>
      </c>
      <c r="F45" s="56">
        <v>1</v>
      </c>
      <c r="G45" s="56">
        <v>1</v>
      </c>
      <c r="H45" s="56">
        <v>2</v>
      </c>
      <c r="I45" s="57">
        <v>0</v>
      </c>
      <c r="J45" s="56">
        <v>1</v>
      </c>
      <c r="K45" s="58">
        <v>0.5</v>
      </c>
      <c r="L45" s="58">
        <v>0.5</v>
      </c>
      <c r="M45" s="56">
        <v>1</v>
      </c>
      <c r="N45" s="57">
        <v>0</v>
      </c>
      <c r="O45" s="56">
        <v>1</v>
      </c>
      <c r="P45" s="57">
        <v>0</v>
      </c>
      <c r="Q45" s="56">
        <v>1</v>
      </c>
      <c r="R45" s="57">
        <v>0</v>
      </c>
      <c r="S45" s="42">
        <v>13</v>
      </c>
    </row>
    <row r="46" spans="1:19" s="17" customFormat="1" ht="15" customHeight="1" x14ac:dyDescent="0.25">
      <c r="A46" s="39" t="s">
        <v>66</v>
      </c>
      <c r="B46" s="39" t="s">
        <v>67</v>
      </c>
      <c r="C46" s="56">
        <v>1</v>
      </c>
      <c r="D46" s="56">
        <v>2</v>
      </c>
      <c r="E46" s="56">
        <v>1</v>
      </c>
      <c r="F46" s="56">
        <v>1</v>
      </c>
      <c r="G46" s="56">
        <v>1</v>
      </c>
      <c r="H46" s="56">
        <v>2</v>
      </c>
      <c r="I46" s="56">
        <v>2</v>
      </c>
      <c r="J46" s="56">
        <v>1</v>
      </c>
      <c r="K46" s="58">
        <v>0.5</v>
      </c>
      <c r="L46" s="58">
        <v>0.5</v>
      </c>
      <c r="M46" s="57">
        <v>0</v>
      </c>
      <c r="N46" s="56">
        <v>1</v>
      </c>
      <c r="O46" s="56">
        <v>2</v>
      </c>
      <c r="P46" s="57">
        <v>0</v>
      </c>
      <c r="Q46" s="57">
        <v>0</v>
      </c>
      <c r="R46" s="57">
        <v>0</v>
      </c>
      <c r="S46" s="42">
        <v>15</v>
      </c>
    </row>
    <row r="47" spans="1:19" s="17" customFormat="1" ht="15" customHeight="1" x14ac:dyDescent="0.25">
      <c r="A47" s="39" t="s">
        <v>68</v>
      </c>
      <c r="B47" s="39" t="s">
        <v>69</v>
      </c>
      <c r="C47" s="57">
        <v>0</v>
      </c>
      <c r="D47" s="56">
        <v>2</v>
      </c>
      <c r="E47" s="57">
        <v>0</v>
      </c>
      <c r="F47" s="57">
        <v>0</v>
      </c>
      <c r="G47" s="57">
        <v>0</v>
      </c>
      <c r="H47" s="56">
        <v>2</v>
      </c>
      <c r="I47" s="56">
        <v>2</v>
      </c>
      <c r="J47" s="56">
        <v>1</v>
      </c>
      <c r="K47" s="58">
        <v>0.5</v>
      </c>
      <c r="L47" s="57">
        <v>0</v>
      </c>
      <c r="M47" s="56">
        <v>1</v>
      </c>
      <c r="N47" s="56">
        <v>1</v>
      </c>
      <c r="O47" s="56">
        <v>1</v>
      </c>
      <c r="P47" s="57">
        <v>0</v>
      </c>
      <c r="Q47" s="57">
        <v>0</v>
      </c>
      <c r="R47" s="57">
        <v>0</v>
      </c>
      <c r="S47" s="45">
        <v>10.5</v>
      </c>
    </row>
    <row r="48" spans="1:19" s="17" customFormat="1" ht="15" customHeight="1" x14ac:dyDescent="0.25">
      <c r="A48" s="39" t="s">
        <v>148</v>
      </c>
      <c r="B48" s="39" t="s">
        <v>149</v>
      </c>
      <c r="C48" s="58">
        <v>0.5</v>
      </c>
      <c r="D48" s="56">
        <v>2</v>
      </c>
      <c r="E48" s="57">
        <v>0</v>
      </c>
      <c r="F48" s="57">
        <v>0</v>
      </c>
      <c r="G48" s="57">
        <v>0</v>
      </c>
      <c r="H48" s="56">
        <v>2</v>
      </c>
      <c r="I48" s="57">
        <v>0</v>
      </c>
      <c r="J48" s="56">
        <v>1</v>
      </c>
      <c r="K48" s="57">
        <v>0</v>
      </c>
      <c r="L48" s="57">
        <v>0</v>
      </c>
      <c r="M48" s="57">
        <v>0</v>
      </c>
      <c r="N48" s="58">
        <v>0.5</v>
      </c>
      <c r="O48" s="56">
        <v>1</v>
      </c>
      <c r="P48" s="56">
        <v>1</v>
      </c>
      <c r="Q48" s="57">
        <v>0</v>
      </c>
      <c r="R48" s="57">
        <v>0</v>
      </c>
      <c r="S48" s="42">
        <v>8</v>
      </c>
    </row>
    <row r="49" spans="1:19" s="17" customFormat="1" ht="15" customHeight="1" x14ac:dyDescent="0.25">
      <c r="A49" s="39" t="s">
        <v>70</v>
      </c>
      <c r="B49" s="39" t="s">
        <v>71</v>
      </c>
      <c r="C49" s="56">
        <v>1</v>
      </c>
      <c r="D49" s="56">
        <v>2</v>
      </c>
      <c r="E49" s="57">
        <v>0</v>
      </c>
      <c r="F49" s="57">
        <v>0</v>
      </c>
      <c r="G49" s="56">
        <v>1</v>
      </c>
      <c r="H49" s="56">
        <v>2</v>
      </c>
      <c r="I49" s="57">
        <v>0</v>
      </c>
      <c r="J49" s="56">
        <v>1</v>
      </c>
      <c r="K49" s="58">
        <v>0.5</v>
      </c>
      <c r="L49" s="57">
        <v>0</v>
      </c>
      <c r="M49" s="56">
        <v>1</v>
      </c>
      <c r="N49" s="58">
        <v>0.5</v>
      </c>
      <c r="O49" s="57">
        <v>0</v>
      </c>
      <c r="P49" s="57">
        <v>0</v>
      </c>
      <c r="Q49" s="57">
        <v>0</v>
      </c>
      <c r="R49" s="57">
        <v>0</v>
      </c>
      <c r="S49" s="42">
        <v>9</v>
      </c>
    </row>
    <row r="50" spans="1:19" s="17" customFormat="1" ht="15" customHeight="1" x14ac:dyDescent="0.25">
      <c r="A50" s="39" t="s">
        <v>72</v>
      </c>
      <c r="B50" s="39" t="s">
        <v>73</v>
      </c>
      <c r="C50" s="56">
        <v>1</v>
      </c>
      <c r="D50" s="56">
        <v>2</v>
      </c>
      <c r="E50" s="57">
        <v>0</v>
      </c>
      <c r="F50" s="57">
        <v>0</v>
      </c>
      <c r="G50" s="57">
        <v>0</v>
      </c>
      <c r="H50" s="57">
        <v>0</v>
      </c>
      <c r="I50" s="57">
        <v>0</v>
      </c>
      <c r="J50" s="56">
        <v>1</v>
      </c>
      <c r="K50" s="57">
        <v>0</v>
      </c>
      <c r="L50" s="57">
        <v>0</v>
      </c>
      <c r="M50" s="56">
        <v>1</v>
      </c>
      <c r="N50" s="56">
        <v>1</v>
      </c>
      <c r="O50" s="56">
        <v>1</v>
      </c>
      <c r="P50" s="56">
        <v>1</v>
      </c>
      <c r="Q50" s="57">
        <v>0</v>
      </c>
      <c r="R50" s="57">
        <v>0</v>
      </c>
      <c r="S50" s="42">
        <v>8</v>
      </c>
    </row>
    <row r="51" spans="1:19" s="17" customFormat="1" ht="15" customHeight="1" x14ac:dyDescent="0.25">
      <c r="A51" s="39" t="s">
        <v>74</v>
      </c>
      <c r="B51" s="39" t="s">
        <v>75</v>
      </c>
      <c r="C51" s="57">
        <v>0</v>
      </c>
      <c r="D51" s="56">
        <v>2</v>
      </c>
      <c r="E51" s="57">
        <v>0</v>
      </c>
      <c r="F51" s="57">
        <v>0</v>
      </c>
      <c r="G51" s="57">
        <v>0</v>
      </c>
      <c r="H51" s="57">
        <v>0</v>
      </c>
      <c r="I51" s="57">
        <v>0</v>
      </c>
      <c r="J51" s="56">
        <v>1</v>
      </c>
      <c r="K51" s="57">
        <v>0</v>
      </c>
      <c r="L51" s="57">
        <v>0</v>
      </c>
      <c r="M51" s="57">
        <v>0</v>
      </c>
      <c r="N51" s="56">
        <v>1</v>
      </c>
      <c r="O51" s="57">
        <v>0</v>
      </c>
      <c r="P51" s="57">
        <v>0</v>
      </c>
      <c r="Q51" s="57">
        <v>0</v>
      </c>
      <c r="R51" s="57">
        <v>0</v>
      </c>
      <c r="S51" s="42">
        <v>4</v>
      </c>
    </row>
    <row r="52" spans="1:19" s="17" customFormat="1" ht="15" customHeight="1" x14ac:dyDescent="0.25">
      <c r="A52" s="39" t="s">
        <v>76</v>
      </c>
      <c r="B52" s="39" t="s">
        <v>77</v>
      </c>
      <c r="C52" s="56">
        <v>1</v>
      </c>
      <c r="D52" s="56">
        <v>2</v>
      </c>
      <c r="E52" s="56">
        <v>1</v>
      </c>
      <c r="F52" s="57">
        <v>0</v>
      </c>
      <c r="G52" s="56">
        <v>1</v>
      </c>
      <c r="H52" s="56">
        <v>2</v>
      </c>
      <c r="I52" s="57">
        <v>0</v>
      </c>
      <c r="J52" s="56">
        <v>1</v>
      </c>
      <c r="K52" s="57">
        <v>0</v>
      </c>
      <c r="L52" s="57">
        <v>0</v>
      </c>
      <c r="M52" s="57">
        <v>0</v>
      </c>
      <c r="N52" s="58">
        <v>0.5</v>
      </c>
      <c r="O52" s="57">
        <v>0</v>
      </c>
      <c r="P52" s="58">
        <v>0.5</v>
      </c>
      <c r="Q52" s="57">
        <v>0</v>
      </c>
      <c r="R52" s="57">
        <v>0</v>
      </c>
      <c r="S52" s="42">
        <v>9</v>
      </c>
    </row>
    <row r="53" spans="1:19" s="17" customFormat="1" ht="15" customHeight="1" x14ac:dyDescent="0.25">
      <c r="A53" s="39" t="s">
        <v>150</v>
      </c>
      <c r="B53" s="39" t="s">
        <v>151</v>
      </c>
      <c r="C53" s="56">
        <v>1</v>
      </c>
      <c r="D53" s="56">
        <v>2</v>
      </c>
      <c r="E53" s="57">
        <v>0</v>
      </c>
      <c r="F53" s="57">
        <v>0</v>
      </c>
      <c r="G53" s="57">
        <v>0</v>
      </c>
      <c r="H53" s="57">
        <v>0</v>
      </c>
      <c r="I53" s="57">
        <v>0</v>
      </c>
      <c r="J53" s="56">
        <v>1</v>
      </c>
      <c r="K53" s="57">
        <v>0</v>
      </c>
      <c r="L53" s="57">
        <v>0</v>
      </c>
      <c r="M53" s="57">
        <v>0</v>
      </c>
      <c r="N53" s="58">
        <v>0.5</v>
      </c>
      <c r="O53" s="56">
        <v>2</v>
      </c>
      <c r="P53" s="57">
        <v>0</v>
      </c>
      <c r="Q53" s="57">
        <v>0</v>
      </c>
      <c r="R53" s="57">
        <v>0</v>
      </c>
      <c r="S53" s="45">
        <v>6.5</v>
      </c>
    </row>
    <row r="54" spans="1:19" s="17" customFormat="1" ht="15" customHeight="1" x14ac:dyDescent="0.25">
      <c r="A54" s="39" t="s">
        <v>154</v>
      </c>
      <c r="B54" s="39" t="s">
        <v>155</v>
      </c>
      <c r="C54" s="57">
        <v>0</v>
      </c>
      <c r="D54" s="57">
        <v>0</v>
      </c>
      <c r="E54" s="57">
        <v>0</v>
      </c>
      <c r="F54" s="57">
        <v>0</v>
      </c>
      <c r="G54" s="57">
        <v>0</v>
      </c>
      <c r="H54" s="57">
        <v>0</v>
      </c>
      <c r="I54" s="57">
        <v>0</v>
      </c>
      <c r="J54" s="56">
        <v>1</v>
      </c>
      <c r="K54" s="58">
        <v>0.5</v>
      </c>
      <c r="L54" s="57">
        <v>0</v>
      </c>
      <c r="M54" s="56">
        <v>1</v>
      </c>
      <c r="N54" s="58">
        <v>0.5</v>
      </c>
      <c r="O54" s="57">
        <v>0</v>
      </c>
      <c r="P54" s="57">
        <v>0</v>
      </c>
      <c r="Q54" s="57">
        <v>0</v>
      </c>
      <c r="R54" s="57">
        <v>0</v>
      </c>
      <c r="S54" s="42">
        <v>3</v>
      </c>
    </row>
    <row r="55" spans="1:19" s="17" customFormat="1" ht="15" customHeight="1" x14ac:dyDescent="0.25">
      <c r="A55" s="39"/>
      <c r="B55" s="46" t="s">
        <v>158</v>
      </c>
      <c r="C55" s="59">
        <v>32.5</v>
      </c>
      <c r="D55" s="60">
        <v>61</v>
      </c>
      <c r="E55" s="60">
        <v>32</v>
      </c>
      <c r="F55" s="60">
        <v>11</v>
      </c>
      <c r="G55" s="59">
        <v>27.5</v>
      </c>
      <c r="H55" s="60">
        <v>76</v>
      </c>
      <c r="I55" s="60">
        <v>34</v>
      </c>
      <c r="J55" s="59">
        <v>41.5</v>
      </c>
      <c r="K55" s="59">
        <v>10.5</v>
      </c>
      <c r="L55" s="60">
        <v>8</v>
      </c>
      <c r="M55" s="60">
        <v>23</v>
      </c>
      <c r="N55" s="59">
        <v>23.5</v>
      </c>
      <c r="O55" s="60">
        <v>38</v>
      </c>
      <c r="P55" s="59">
        <v>19.5</v>
      </c>
      <c r="Q55" s="59">
        <v>5.5</v>
      </c>
      <c r="R55" s="60">
        <v>20</v>
      </c>
      <c r="S55" s="55">
        <v>463.5</v>
      </c>
    </row>
  </sheetData>
  <mergeCells count="8">
    <mergeCell ref="Q1:S1"/>
    <mergeCell ref="C3:S3"/>
    <mergeCell ref="C4:S4"/>
    <mergeCell ref="A6:A9"/>
    <mergeCell ref="B6:B8"/>
    <mergeCell ref="C6:S6"/>
    <mergeCell ref="C7:R7"/>
    <mergeCell ref="S7:S9"/>
  </mergeCells>
  <pageMargins left="0.39370078740157483" right="0.39370078740157483" top="0.39370078740157483" bottom="0.39370078740157483" header="0" footer="0"/>
  <pageSetup paperSize="9" scale="76" pageOrder="overThenDown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M57"/>
  <sheetViews>
    <sheetView view="pageBreakPreview" zoomScale="60" zoomScaleNormal="100" workbookViewId="0">
      <pane ySplit="12" topLeftCell="A1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1" customWidth="1"/>
    <col min="6" max="6" width="12.33203125" style="3" customWidth="1"/>
    <col min="7" max="7" width="12.83203125" style="3" customWidth="1"/>
    <col min="8" max="8" width="14.6640625" style="3" customWidth="1"/>
    <col min="9" max="9" width="13.6640625" style="3" customWidth="1"/>
    <col min="10" max="10" width="12.1640625" style="1" customWidth="1"/>
    <col min="11" max="13" width="9" style="3" customWidth="1"/>
  </cols>
  <sheetData>
    <row r="1" spans="1:13" s="3" customFormat="1" ht="36.950000000000003" customHeight="1" x14ac:dyDescent="0.25">
      <c r="H1" s="243" t="s">
        <v>240</v>
      </c>
      <c r="I1" s="243"/>
      <c r="J1" s="243"/>
      <c r="K1" s="243"/>
      <c r="L1" s="243"/>
      <c r="M1" s="243"/>
    </row>
    <row r="2" spans="1:13" s="62" customFormat="1" ht="15" customHeight="1" x14ac:dyDescent="0.2">
      <c r="M2" s="18" t="s">
        <v>1</v>
      </c>
    </row>
    <row r="3" spans="1:13" s="17" customFormat="1" ht="15.95" customHeight="1" x14ac:dyDescent="0.25">
      <c r="A3" s="63" t="s">
        <v>241</v>
      </c>
      <c r="H3" s="274" t="s">
        <v>242</v>
      </c>
      <c r="I3" s="274"/>
      <c r="J3" s="274"/>
      <c r="K3" s="274"/>
      <c r="L3" s="274"/>
      <c r="M3" s="274"/>
    </row>
    <row r="4" spans="1:13" s="17" customFormat="1" ht="15.95" customHeight="1" x14ac:dyDescent="0.25">
      <c r="A4" s="64" t="s">
        <v>243</v>
      </c>
      <c r="H4" s="275"/>
      <c r="I4" s="275"/>
      <c r="J4" s="275"/>
      <c r="K4" s="275"/>
      <c r="L4" s="275"/>
      <c r="M4" s="275"/>
    </row>
    <row r="5" spans="1:13" s="17" customFormat="1" ht="41.1" customHeight="1" x14ac:dyDescent="0.2">
      <c r="A5" s="276" t="s">
        <v>244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  <c r="M5" s="276"/>
    </row>
    <row r="6" spans="1:13" s="29" customFormat="1" ht="15" customHeight="1" x14ac:dyDescent="0.25">
      <c r="A6" s="244" t="s">
        <v>245</v>
      </c>
      <c r="B6" s="244"/>
      <c r="C6" s="244"/>
      <c r="D6" s="244"/>
      <c r="E6" s="244"/>
      <c r="F6" s="244"/>
      <c r="G6" s="244"/>
      <c r="H6" s="244"/>
      <c r="I6" s="244"/>
      <c r="J6" s="244"/>
      <c r="K6" s="244"/>
      <c r="L6" s="244"/>
      <c r="M6" s="244"/>
    </row>
    <row r="7" spans="1:13" ht="15" customHeight="1" x14ac:dyDescent="0.25"/>
    <row r="8" spans="1:13" s="17" customFormat="1" ht="33" customHeight="1" x14ac:dyDescent="0.25">
      <c r="A8" s="277" t="s">
        <v>246</v>
      </c>
      <c r="B8" s="277"/>
      <c r="C8" s="277"/>
      <c r="D8" s="277" t="s">
        <v>247</v>
      </c>
      <c r="E8" s="277"/>
      <c r="F8" s="277"/>
      <c r="G8" s="277"/>
      <c r="H8" s="279" t="s">
        <v>248</v>
      </c>
      <c r="I8" s="279"/>
      <c r="J8" s="279"/>
      <c r="K8" s="279"/>
      <c r="L8" s="279"/>
      <c r="M8" s="279"/>
    </row>
    <row r="9" spans="1:13" s="17" customFormat="1" ht="60.95" customHeight="1" x14ac:dyDescent="0.2">
      <c r="A9" s="278"/>
      <c r="B9" s="278"/>
      <c r="C9" s="278"/>
      <c r="D9" s="278"/>
      <c r="E9" s="278"/>
      <c r="F9" s="278"/>
      <c r="G9" s="278"/>
    </row>
    <row r="10" spans="1:13" s="17" customFormat="1" ht="15" customHeight="1" x14ac:dyDescent="0.2"/>
    <row r="11" spans="1:13" s="65" customFormat="1" ht="15" customHeight="1" x14ac:dyDescent="0.2">
      <c r="A11" s="271" t="s">
        <v>4</v>
      </c>
      <c r="B11" s="271" t="s">
        <v>5</v>
      </c>
      <c r="C11" s="273" t="s">
        <v>249</v>
      </c>
      <c r="D11" s="273"/>
      <c r="E11" s="273"/>
      <c r="F11" s="273" t="s">
        <v>250</v>
      </c>
      <c r="G11" s="273"/>
      <c r="H11" s="273"/>
      <c r="I11" s="265" t="s">
        <v>251</v>
      </c>
      <c r="J11" s="265" t="s">
        <v>252</v>
      </c>
      <c r="K11" s="267" t="s">
        <v>253</v>
      </c>
      <c r="L11" s="267" t="s">
        <v>254</v>
      </c>
      <c r="M11" s="269" t="s">
        <v>255</v>
      </c>
    </row>
    <row r="12" spans="1:13" s="67" customFormat="1" ht="110.1" customHeight="1" x14ac:dyDescent="0.25">
      <c r="A12" s="272"/>
      <c r="B12" s="272"/>
      <c r="C12" s="68" t="s">
        <v>256</v>
      </c>
      <c r="D12" s="68" t="s">
        <v>257</v>
      </c>
      <c r="E12" s="68" t="s">
        <v>258</v>
      </c>
      <c r="F12" s="68" t="s">
        <v>256</v>
      </c>
      <c r="G12" s="68" t="s">
        <v>257</v>
      </c>
      <c r="H12" s="68" t="s">
        <v>258</v>
      </c>
      <c r="I12" s="266"/>
      <c r="J12" s="266"/>
      <c r="K12" s="268"/>
      <c r="L12" s="268"/>
      <c r="M12" s="270"/>
    </row>
    <row r="13" spans="1:13" s="2" customFormat="1" ht="15" customHeight="1" x14ac:dyDescent="0.25">
      <c r="A13" s="69" t="s">
        <v>128</v>
      </c>
      <c r="B13" s="70" t="s">
        <v>129</v>
      </c>
      <c r="C13" s="43">
        <v>0</v>
      </c>
      <c r="D13" s="43">
        <v>0</v>
      </c>
      <c r="E13" s="71">
        <v>0</v>
      </c>
      <c r="F13" s="43">
        <v>0</v>
      </c>
      <c r="G13" s="43">
        <v>0</v>
      </c>
      <c r="H13" s="43">
        <v>0</v>
      </c>
      <c r="I13" s="43">
        <v>0</v>
      </c>
      <c r="J13" s="39"/>
      <c r="K13" s="72" t="s">
        <v>190</v>
      </c>
      <c r="L13" s="72" t="s">
        <v>190</v>
      </c>
      <c r="M13" s="73" t="s">
        <v>190</v>
      </c>
    </row>
    <row r="14" spans="1:13" s="2" customFormat="1" ht="15" customHeight="1" x14ac:dyDescent="0.25">
      <c r="A14" s="69" t="s">
        <v>126</v>
      </c>
      <c r="B14" s="70" t="s">
        <v>127</v>
      </c>
      <c r="C14" s="43">
        <v>0</v>
      </c>
      <c r="D14" s="43">
        <v>0</v>
      </c>
      <c r="E14" s="71">
        <v>0</v>
      </c>
      <c r="F14" s="43">
        <v>0</v>
      </c>
      <c r="G14" s="43">
        <v>0</v>
      </c>
      <c r="H14" s="43">
        <v>0</v>
      </c>
      <c r="I14" s="43">
        <v>0</v>
      </c>
      <c r="J14" s="39"/>
      <c r="K14" s="72" t="s">
        <v>190</v>
      </c>
      <c r="L14" s="72" t="s">
        <v>190</v>
      </c>
      <c r="M14" s="73" t="s">
        <v>190</v>
      </c>
    </row>
    <row r="15" spans="1:13" s="2" customFormat="1" ht="15" customHeight="1" x14ac:dyDescent="0.25">
      <c r="A15" s="69" t="s">
        <v>12</v>
      </c>
      <c r="B15" s="70" t="s">
        <v>13</v>
      </c>
      <c r="C15" s="43">
        <v>0</v>
      </c>
      <c r="D15" s="41">
        <v>225</v>
      </c>
      <c r="E15" s="71">
        <v>0</v>
      </c>
      <c r="F15" s="43">
        <v>0</v>
      </c>
      <c r="G15" s="41">
        <v>928</v>
      </c>
      <c r="H15" s="43">
        <v>0</v>
      </c>
      <c r="I15" s="43">
        <v>0</v>
      </c>
      <c r="J15" s="39"/>
      <c r="K15" s="72" t="s">
        <v>190</v>
      </c>
      <c r="L15" s="72" t="s">
        <v>190</v>
      </c>
      <c r="M15" s="73" t="s">
        <v>190</v>
      </c>
    </row>
    <row r="16" spans="1:13" s="2" customFormat="1" ht="15" customHeight="1" x14ac:dyDescent="0.25">
      <c r="A16" s="69" t="s">
        <v>134</v>
      </c>
      <c r="B16" s="70" t="s">
        <v>135</v>
      </c>
      <c r="C16" s="43">
        <v>0</v>
      </c>
      <c r="D16" s="43">
        <v>0</v>
      </c>
      <c r="E16" s="71">
        <v>0</v>
      </c>
      <c r="F16" s="43">
        <v>0</v>
      </c>
      <c r="G16" s="43">
        <v>0</v>
      </c>
      <c r="H16" s="43">
        <v>0</v>
      </c>
      <c r="I16" s="43">
        <v>0</v>
      </c>
      <c r="J16" s="39"/>
      <c r="K16" s="72" t="s">
        <v>190</v>
      </c>
      <c r="L16" s="72" t="s">
        <v>190</v>
      </c>
      <c r="M16" s="73" t="s">
        <v>190</v>
      </c>
    </row>
    <row r="17" spans="1:13" s="2" customFormat="1" ht="15" customHeight="1" x14ac:dyDescent="0.25">
      <c r="A17" s="69" t="s">
        <v>136</v>
      </c>
      <c r="B17" s="70" t="s">
        <v>137</v>
      </c>
      <c r="C17" s="43">
        <v>0</v>
      </c>
      <c r="D17" s="43">
        <v>0</v>
      </c>
      <c r="E17" s="71">
        <v>0</v>
      </c>
      <c r="F17" s="43">
        <v>0</v>
      </c>
      <c r="G17" s="43">
        <v>0</v>
      </c>
      <c r="H17" s="43">
        <v>0</v>
      </c>
      <c r="I17" s="43">
        <v>0</v>
      </c>
      <c r="J17" s="39"/>
      <c r="K17" s="72" t="s">
        <v>190</v>
      </c>
      <c r="L17" s="72" t="s">
        <v>190</v>
      </c>
      <c r="M17" s="73" t="s">
        <v>190</v>
      </c>
    </row>
    <row r="18" spans="1:13" s="2" customFormat="1" ht="15" customHeight="1" x14ac:dyDescent="0.25">
      <c r="A18" s="69" t="s">
        <v>14</v>
      </c>
      <c r="B18" s="70" t="s">
        <v>15</v>
      </c>
      <c r="C18" s="41">
        <v>11</v>
      </c>
      <c r="D18" s="74">
        <v>134051</v>
      </c>
      <c r="E18" s="75">
        <v>8.2058300000000006</v>
      </c>
      <c r="F18" s="41">
        <v>5</v>
      </c>
      <c r="G18" s="74">
        <v>132566</v>
      </c>
      <c r="H18" s="76">
        <v>3.7717100000000001</v>
      </c>
      <c r="I18" s="76">
        <v>-54.03622</v>
      </c>
      <c r="J18" s="39" t="s">
        <v>259</v>
      </c>
      <c r="K18" s="72" t="s">
        <v>190</v>
      </c>
      <c r="L18" s="72" t="s">
        <v>190</v>
      </c>
      <c r="M18" s="73" t="s">
        <v>190</v>
      </c>
    </row>
    <row r="19" spans="1:13" s="2" customFormat="1" ht="15" customHeight="1" x14ac:dyDescent="0.25">
      <c r="A19" s="69" t="s">
        <v>152</v>
      </c>
      <c r="B19" s="70" t="s">
        <v>153</v>
      </c>
      <c r="C19" s="43">
        <v>0</v>
      </c>
      <c r="D19" s="43">
        <v>0</v>
      </c>
      <c r="E19" s="71">
        <v>0</v>
      </c>
      <c r="F19" s="43">
        <v>0</v>
      </c>
      <c r="G19" s="43">
        <v>0</v>
      </c>
      <c r="H19" s="43">
        <v>0</v>
      </c>
      <c r="I19" s="43">
        <v>0</v>
      </c>
      <c r="J19" s="39"/>
      <c r="K19" s="72" t="s">
        <v>190</v>
      </c>
      <c r="L19" s="72" t="s">
        <v>190</v>
      </c>
      <c r="M19" s="73" t="s">
        <v>190</v>
      </c>
    </row>
    <row r="20" spans="1:13" s="2" customFormat="1" ht="15" customHeight="1" x14ac:dyDescent="0.25">
      <c r="A20" s="69" t="s">
        <v>18</v>
      </c>
      <c r="B20" s="70" t="s">
        <v>19</v>
      </c>
      <c r="C20" s="41">
        <v>3</v>
      </c>
      <c r="D20" s="74">
        <v>45960</v>
      </c>
      <c r="E20" s="75">
        <v>6.5274200000000002</v>
      </c>
      <c r="F20" s="41">
        <v>2</v>
      </c>
      <c r="G20" s="74">
        <v>44759</v>
      </c>
      <c r="H20" s="76">
        <v>4.4683799999999998</v>
      </c>
      <c r="I20" s="76">
        <v>-31.54447</v>
      </c>
      <c r="J20" s="39" t="s">
        <v>260</v>
      </c>
      <c r="K20" s="72" t="s">
        <v>190</v>
      </c>
      <c r="L20" s="72" t="s">
        <v>190</v>
      </c>
      <c r="M20" s="73" t="s">
        <v>190</v>
      </c>
    </row>
    <row r="21" spans="1:13" s="2" customFormat="1" ht="15" customHeight="1" x14ac:dyDescent="0.25">
      <c r="A21" s="69" t="s">
        <v>118</v>
      </c>
      <c r="B21" s="70" t="s">
        <v>119</v>
      </c>
      <c r="C21" s="43">
        <v>0</v>
      </c>
      <c r="D21" s="43">
        <v>0</v>
      </c>
      <c r="E21" s="71">
        <v>0</v>
      </c>
      <c r="F21" s="43">
        <v>0</v>
      </c>
      <c r="G21" s="43">
        <v>0</v>
      </c>
      <c r="H21" s="43">
        <v>0</v>
      </c>
      <c r="I21" s="43">
        <v>0</v>
      </c>
      <c r="J21" s="39"/>
      <c r="K21" s="72" t="s">
        <v>190</v>
      </c>
      <c r="L21" s="72" t="s">
        <v>190</v>
      </c>
      <c r="M21" s="73" t="s">
        <v>190</v>
      </c>
    </row>
    <row r="22" spans="1:13" s="2" customFormat="1" ht="15" customHeight="1" x14ac:dyDescent="0.25">
      <c r="A22" s="69" t="s">
        <v>22</v>
      </c>
      <c r="B22" s="70" t="s">
        <v>23</v>
      </c>
      <c r="C22" s="41">
        <v>2</v>
      </c>
      <c r="D22" s="74">
        <v>17401</v>
      </c>
      <c r="E22" s="75">
        <v>11.493589999999999</v>
      </c>
      <c r="F22" s="41">
        <v>2</v>
      </c>
      <c r="G22" s="74">
        <v>16906</v>
      </c>
      <c r="H22" s="76">
        <v>11.830120000000001</v>
      </c>
      <c r="I22" s="76">
        <v>2.9279799999999998</v>
      </c>
      <c r="J22" s="39" t="s">
        <v>261</v>
      </c>
      <c r="K22" s="72" t="s">
        <v>191</v>
      </c>
      <c r="L22" s="72" t="s">
        <v>190</v>
      </c>
      <c r="M22" s="73" t="s">
        <v>190</v>
      </c>
    </row>
    <row r="23" spans="1:13" s="2" customFormat="1" ht="15" customHeight="1" x14ac:dyDescent="0.25">
      <c r="A23" s="69" t="s">
        <v>26</v>
      </c>
      <c r="B23" s="70" t="s">
        <v>27</v>
      </c>
      <c r="C23" s="41">
        <v>1</v>
      </c>
      <c r="D23" s="74">
        <v>4413</v>
      </c>
      <c r="E23" s="75">
        <v>22.660319999999999</v>
      </c>
      <c r="F23" s="43">
        <v>0</v>
      </c>
      <c r="G23" s="74">
        <v>4362</v>
      </c>
      <c r="H23" s="43">
        <v>0</v>
      </c>
      <c r="I23" s="41">
        <v>-100</v>
      </c>
      <c r="J23" s="39"/>
      <c r="K23" s="72" t="s">
        <v>190</v>
      </c>
      <c r="L23" s="72" t="s">
        <v>190</v>
      </c>
      <c r="M23" s="73" t="s">
        <v>190</v>
      </c>
    </row>
    <row r="24" spans="1:13" s="2" customFormat="1" ht="15" customHeight="1" x14ac:dyDescent="0.25">
      <c r="A24" s="69" t="s">
        <v>122</v>
      </c>
      <c r="B24" s="70" t="s">
        <v>123</v>
      </c>
      <c r="C24" s="41">
        <v>3</v>
      </c>
      <c r="D24" s="74">
        <v>26433</v>
      </c>
      <c r="E24" s="75">
        <v>11.349449999999999</v>
      </c>
      <c r="F24" s="43">
        <v>0</v>
      </c>
      <c r="G24" s="74">
        <v>26120</v>
      </c>
      <c r="H24" s="43">
        <v>0</v>
      </c>
      <c r="I24" s="41">
        <v>-100</v>
      </c>
      <c r="J24" s="39"/>
      <c r="K24" s="72" t="s">
        <v>190</v>
      </c>
      <c r="L24" s="72" t="s">
        <v>190</v>
      </c>
      <c r="M24" s="73" t="s">
        <v>190</v>
      </c>
    </row>
    <row r="25" spans="1:13" s="2" customFormat="1" ht="15" customHeight="1" x14ac:dyDescent="0.25">
      <c r="A25" s="69" t="s">
        <v>146</v>
      </c>
      <c r="B25" s="70" t="s">
        <v>147</v>
      </c>
      <c r="C25" s="41">
        <v>2</v>
      </c>
      <c r="D25" s="74">
        <v>12822</v>
      </c>
      <c r="E25" s="75">
        <v>15.598190000000001</v>
      </c>
      <c r="F25" s="41">
        <v>1</v>
      </c>
      <c r="G25" s="74">
        <v>12480</v>
      </c>
      <c r="H25" s="76">
        <v>8.0128199999999996</v>
      </c>
      <c r="I25" s="76">
        <v>-48.629809999999999</v>
      </c>
      <c r="J25" s="39" t="s">
        <v>262</v>
      </c>
      <c r="K25" s="72" t="s">
        <v>190</v>
      </c>
      <c r="L25" s="72" t="s">
        <v>190</v>
      </c>
      <c r="M25" s="73" t="s">
        <v>190</v>
      </c>
    </row>
    <row r="26" spans="1:13" s="2" customFormat="1" ht="15" customHeight="1" x14ac:dyDescent="0.25">
      <c r="A26" s="69" t="s">
        <v>138</v>
      </c>
      <c r="B26" s="70" t="s">
        <v>139</v>
      </c>
      <c r="C26" s="41">
        <v>2</v>
      </c>
      <c r="D26" s="74">
        <v>7787</v>
      </c>
      <c r="E26" s="75">
        <v>25.68383</v>
      </c>
      <c r="F26" s="41">
        <v>1</v>
      </c>
      <c r="G26" s="74">
        <v>7577</v>
      </c>
      <c r="H26" s="76">
        <v>13.197839999999999</v>
      </c>
      <c r="I26" s="76">
        <v>-48.61421</v>
      </c>
      <c r="J26" s="39" t="s">
        <v>263</v>
      </c>
      <c r="K26" s="72" t="s">
        <v>190</v>
      </c>
      <c r="L26" s="72" t="s">
        <v>190</v>
      </c>
      <c r="M26" s="73" t="s">
        <v>190</v>
      </c>
    </row>
    <row r="27" spans="1:13" s="2" customFormat="1" ht="15" customHeight="1" x14ac:dyDescent="0.25">
      <c r="A27" s="69" t="s">
        <v>30</v>
      </c>
      <c r="B27" s="70" t="s">
        <v>31</v>
      </c>
      <c r="C27" s="41">
        <v>1</v>
      </c>
      <c r="D27" s="74">
        <v>2132</v>
      </c>
      <c r="E27" s="75">
        <v>46.904319999999998</v>
      </c>
      <c r="F27" s="43">
        <v>0</v>
      </c>
      <c r="G27" s="74">
        <v>2013</v>
      </c>
      <c r="H27" s="43">
        <v>0</v>
      </c>
      <c r="I27" s="41">
        <v>-100</v>
      </c>
      <c r="J27" s="39"/>
      <c r="K27" s="72" t="s">
        <v>190</v>
      </c>
      <c r="L27" s="72" t="s">
        <v>190</v>
      </c>
      <c r="M27" s="73" t="s">
        <v>190</v>
      </c>
    </row>
    <row r="28" spans="1:13" s="2" customFormat="1" ht="15" customHeight="1" x14ac:dyDescent="0.25">
      <c r="A28" s="69" t="s">
        <v>32</v>
      </c>
      <c r="B28" s="70" t="s">
        <v>33</v>
      </c>
      <c r="C28" s="41">
        <v>1</v>
      </c>
      <c r="D28" s="74">
        <v>2790</v>
      </c>
      <c r="E28" s="75">
        <v>35.842289999999998</v>
      </c>
      <c r="F28" s="43">
        <v>0</v>
      </c>
      <c r="G28" s="74">
        <v>2681</v>
      </c>
      <c r="H28" s="43">
        <v>0</v>
      </c>
      <c r="I28" s="41">
        <v>-100</v>
      </c>
      <c r="J28" s="39"/>
      <c r="K28" s="72" t="s">
        <v>190</v>
      </c>
      <c r="L28" s="72" t="s">
        <v>190</v>
      </c>
      <c r="M28" s="73" t="s">
        <v>190</v>
      </c>
    </row>
    <row r="29" spans="1:13" s="2" customFormat="1" ht="15" customHeight="1" x14ac:dyDescent="0.25">
      <c r="A29" s="69" t="s">
        <v>34</v>
      </c>
      <c r="B29" s="70" t="s">
        <v>35</v>
      </c>
      <c r="C29" s="43">
        <v>0</v>
      </c>
      <c r="D29" s="74">
        <v>2385</v>
      </c>
      <c r="E29" s="71">
        <v>0</v>
      </c>
      <c r="F29" s="41">
        <v>2</v>
      </c>
      <c r="G29" s="74">
        <v>2285</v>
      </c>
      <c r="H29" s="76">
        <v>87.527349999999998</v>
      </c>
      <c r="I29" s="43">
        <v>0</v>
      </c>
      <c r="J29" s="39" t="s">
        <v>264</v>
      </c>
      <c r="K29" s="72" t="s">
        <v>191</v>
      </c>
      <c r="L29" s="72" t="s">
        <v>191</v>
      </c>
      <c r="M29" s="73" t="s">
        <v>191</v>
      </c>
    </row>
    <row r="30" spans="1:13" s="2" customFormat="1" ht="15" customHeight="1" x14ac:dyDescent="0.25">
      <c r="A30" s="69" t="s">
        <v>140</v>
      </c>
      <c r="B30" s="70" t="s">
        <v>141</v>
      </c>
      <c r="C30" s="43">
        <v>0</v>
      </c>
      <c r="D30" s="74">
        <v>10365</v>
      </c>
      <c r="E30" s="71">
        <v>0</v>
      </c>
      <c r="F30" s="43">
        <v>0</v>
      </c>
      <c r="G30" s="74">
        <v>10013</v>
      </c>
      <c r="H30" s="43">
        <v>0</v>
      </c>
      <c r="I30" s="43">
        <v>0</v>
      </c>
      <c r="J30" s="39"/>
      <c r="K30" s="72" t="s">
        <v>190</v>
      </c>
      <c r="L30" s="72" t="s">
        <v>190</v>
      </c>
      <c r="M30" s="73" t="s">
        <v>190</v>
      </c>
    </row>
    <row r="31" spans="1:13" s="2" customFormat="1" ht="15" customHeight="1" x14ac:dyDescent="0.25">
      <c r="A31" s="69" t="s">
        <v>36</v>
      </c>
      <c r="B31" s="70" t="s">
        <v>37</v>
      </c>
      <c r="C31" s="41">
        <v>2</v>
      </c>
      <c r="D31" s="74">
        <v>8712</v>
      </c>
      <c r="E31" s="75">
        <v>22.95684</v>
      </c>
      <c r="F31" s="41">
        <v>4</v>
      </c>
      <c r="G31" s="74">
        <v>8461</v>
      </c>
      <c r="H31" s="76">
        <v>47.275739999999999</v>
      </c>
      <c r="I31" s="76">
        <v>105.93313000000001</v>
      </c>
      <c r="J31" s="39" t="s">
        <v>265</v>
      </c>
      <c r="K31" s="72" t="s">
        <v>191</v>
      </c>
      <c r="L31" s="72" t="s">
        <v>191</v>
      </c>
      <c r="M31" s="73" t="s">
        <v>191</v>
      </c>
    </row>
    <row r="32" spans="1:13" s="2" customFormat="1" ht="15" customHeight="1" x14ac:dyDescent="0.25">
      <c r="A32" s="69" t="s">
        <v>38</v>
      </c>
      <c r="B32" s="70" t="s">
        <v>39</v>
      </c>
      <c r="C32" s="43">
        <v>0</v>
      </c>
      <c r="D32" s="74">
        <v>2050</v>
      </c>
      <c r="E32" s="71">
        <v>0</v>
      </c>
      <c r="F32" s="43">
        <v>0</v>
      </c>
      <c r="G32" s="74">
        <v>1981</v>
      </c>
      <c r="H32" s="43">
        <v>0</v>
      </c>
      <c r="I32" s="43">
        <v>0</v>
      </c>
      <c r="J32" s="39"/>
      <c r="K32" s="72" t="s">
        <v>190</v>
      </c>
      <c r="L32" s="72" t="s">
        <v>190</v>
      </c>
      <c r="M32" s="73" t="s">
        <v>190</v>
      </c>
    </row>
    <row r="33" spans="1:13" s="2" customFormat="1" ht="15" customHeight="1" x14ac:dyDescent="0.25">
      <c r="A33" s="69" t="s">
        <v>40</v>
      </c>
      <c r="B33" s="70" t="s">
        <v>41</v>
      </c>
      <c r="C33" s="41">
        <v>2</v>
      </c>
      <c r="D33" s="74">
        <v>4464</v>
      </c>
      <c r="E33" s="75">
        <v>44.802869999999999</v>
      </c>
      <c r="F33" s="43">
        <v>0</v>
      </c>
      <c r="G33" s="74">
        <v>4358</v>
      </c>
      <c r="H33" s="43">
        <v>0</v>
      </c>
      <c r="I33" s="41">
        <v>-100</v>
      </c>
      <c r="J33" s="39"/>
      <c r="K33" s="72" t="s">
        <v>190</v>
      </c>
      <c r="L33" s="72" t="s">
        <v>190</v>
      </c>
      <c r="M33" s="73" t="s">
        <v>190</v>
      </c>
    </row>
    <row r="34" spans="1:13" s="2" customFormat="1" ht="15" customHeight="1" x14ac:dyDescent="0.25">
      <c r="A34" s="69" t="s">
        <v>156</v>
      </c>
      <c r="B34" s="70" t="s">
        <v>157</v>
      </c>
      <c r="C34" s="43">
        <v>0</v>
      </c>
      <c r="D34" s="74">
        <v>10718</v>
      </c>
      <c r="E34" s="71">
        <v>0</v>
      </c>
      <c r="F34" s="41">
        <v>1</v>
      </c>
      <c r="G34" s="74">
        <v>10347</v>
      </c>
      <c r="H34" s="76">
        <v>9.6646400000000003</v>
      </c>
      <c r="I34" s="43">
        <v>0</v>
      </c>
      <c r="J34" s="39" t="s">
        <v>266</v>
      </c>
      <c r="K34" s="72" t="s">
        <v>191</v>
      </c>
      <c r="L34" s="72" t="s">
        <v>190</v>
      </c>
      <c r="M34" s="73" t="s">
        <v>190</v>
      </c>
    </row>
    <row r="35" spans="1:13" s="2" customFormat="1" ht="15" customHeight="1" x14ac:dyDescent="0.25">
      <c r="A35" s="69" t="s">
        <v>42</v>
      </c>
      <c r="B35" s="70" t="s">
        <v>43</v>
      </c>
      <c r="C35" s="41">
        <v>1</v>
      </c>
      <c r="D35" s="74">
        <v>6965</v>
      </c>
      <c r="E35" s="77">
        <v>14.3575</v>
      </c>
      <c r="F35" s="43">
        <v>0</v>
      </c>
      <c r="G35" s="74">
        <v>6663</v>
      </c>
      <c r="H35" s="43">
        <v>0</v>
      </c>
      <c r="I35" s="41">
        <v>-100</v>
      </c>
      <c r="J35" s="39"/>
      <c r="K35" s="72" t="s">
        <v>190</v>
      </c>
      <c r="L35" s="72" t="s">
        <v>190</v>
      </c>
      <c r="M35" s="73" t="s">
        <v>190</v>
      </c>
    </row>
    <row r="36" spans="1:13" s="2" customFormat="1" ht="15" customHeight="1" x14ac:dyDescent="0.25">
      <c r="A36" s="69" t="s">
        <v>44</v>
      </c>
      <c r="B36" s="70" t="s">
        <v>45</v>
      </c>
      <c r="C36" s="43">
        <v>0</v>
      </c>
      <c r="D36" s="74">
        <v>2494</v>
      </c>
      <c r="E36" s="71">
        <v>0</v>
      </c>
      <c r="F36" s="41">
        <v>1</v>
      </c>
      <c r="G36" s="74">
        <v>2393</v>
      </c>
      <c r="H36" s="76">
        <v>41.788550000000001</v>
      </c>
      <c r="I36" s="43">
        <v>0</v>
      </c>
      <c r="J36" s="39" t="s">
        <v>267</v>
      </c>
      <c r="K36" s="72" t="s">
        <v>191</v>
      </c>
      <c r="L36" s="72" t="s">
        <v>191</v>
      </c>
      <c r="M36" s="73" t="s">
        <v>191</v>
      </c>
    </row>
    <row r="37" spans="1:13" s="2" customFormat="1" ht="15" customHeight="1" x14ac:dyDescent="0.25">
      <c r="A37" s="69" t="s">
        <v>46</v>
      </c>
      <c r="B37" s="70" t="s">
        <v>47</v>
      </c>
      <c r="C37" s="43">
        <v>0</v>
      </c>
      <c r="D37" s="74">
        <v>6358</v>
      </c>
      <c r="E37" s="71">
        <v>0</v>
      </c>
      <c r="F37" s="41">
        <v>1</v>
      </c>
      <c r="G37" s="74">
        <v>6040</v>
      </c>
      <c r="H37" s="76">
        <v>16.556290000000001</v>
      </c>
      <c r="I37" s="43">
        <v>0</v>
      </c>
      <c r="J37" s="39" t="s">
        <v>268</v>
      </c>
      <c r="K37" s="72" t="s">
        <v>191</v>
      </c>
      <c r="L37" s="72" t="s">
        <v>190</v>
      </c>
      <c r="M37" s="73" t="s">
        <v>190</v>
      </c>
    </row>
    <row r="38" spans="1:13" s="2" customFormat="1" ht="15" customHeight="1" x14ac:dyDescent="0.25">
      <c r="A38" s="69" t="s">
        <v>48</v>
      </c>
      <c r="B38" s="70" t="s">
        <v>49</v>
      </c>
      <c r="C38" s="43">
        <v>0</v>
      </c>
      <c r="D38" s="74">
        <v>3485</v>
      </c>
      <c r="E38" s="71">
        <v>0</v>
      </c>
      <c r="F38" s="43">
        <v>0</v>
      </c>
      <c r="G38" s="74">
        <v>3338</v>
      </c>
      <c r="H38" s="43">
        <v>0</v>
      </c>
      <c r="I38" s="43">
        <v>0</v>
      </c>
      <c r="J38" s="39"/>
      <c r="K38" s="72" t="s">
        <v>190</v>
      </c>
      <c r="L38" s="72" t="s">
        <v>190</v>
      </c>
      <c r="M38" s="73" t="s">
        <v>190</v>
      </c>
    </row>
    <row r="39" spans="1:13" s="2" customFormat="1" ht="15" customHeight="1" x14ac:dyDescent="0.25">
      <c r="A39" s="69" t="s">
        <v>50</v>
      </c>
      <c r="B39" s="70" t="s">
        <v>51</v>
      </c>
      <c r="C39" s="41">
        <v>1</v>
      </c>
      <c r="D39" s="74">
        <v>22885</v>
      </c>
      <c r="E39" s="75">
        <v>4.3696700000000002</v>
      </c>
      <c r="F39" s="43">
        <v>0</v>
      </c>
      <c r="G39" s="74">
        <v>23330</v>
      </c>
      <c r="H39" s="43">
        <v>0</v>
      </c>
      <c r="I39" s="41">
        <v>-100</v>
      </c>
      <c r="J39" s="39"/>
      <c r="K39" s="72" t="s">
        <v>190</v>
      </c>
      <c r="L39" s="72" t="s">
        <v>190</v>
      </c>
      <c r="M39" s="73" t="s">
        <v>190</v>
      </c>
    </row>
    <row r="40" spans="1:13" s="2" customFormat="1" ht="15" customHeight="1" x14ac:dyDescent="0.25">
      <c r="A40" s="69" t="s">
        <v>52</v>
      </c>
      <c r="B40" s="70" t="s">
        <v>53</v>
      </c>
      <c r="C40" s="41">
        <v>1</v>
      </c>
      <c r="D40" s="74">
        <v>4649</v>
      </c>
      <c r="E40" s="78">
        <v>21.51</v>
      </c>
      <c r="F40" s="43">
        <v>0</v>
      </c>
      <c r="G40" s="74">
        <v>4462</v>
      </c>
      <c r="H40" s="43">
        <v>0</v>
      </c>
      <c r="I40" s="41">
        <v>-100</v>
      </c>
      <c r="J40" s="39"/>
      <c r="K40" s="72" t="s">
        <v>190</v>
      </c>
      <c r="L40" s="72" t="s">
        <v>190</v>
      </c>
      <c r="M40" s="73" t="s">
        <v>190</v>
      </c>
    </row>
    <row r="41" spans="1:13" s="2" customFormat="1" ht="15" customHeight="1" x14ac:dyDescent="0.25">
      <c r="A41" s="69" t="s">
        <v>54</v>
      </c>
      <c r="B41" s="70" t="s">
        <v>55</v>
      </c>
      <c r="C41" s="43">
        <v>0</v>
      </c>
      <c r="D41" s="74">
        <v>4232</v>
      </c>
      <c r="E41" s="71">
        <v>0</v>
      </c>
      <c r="F41" s="41">
        <v>3</v>
      </c>
      <c r="G41" s="74">
        <v>4096</v>
      </c>
      <c r="H41" s="76">
        <v>73.242189999999994</v>
      </c>
      <c r="I41" s="43">
        <v>0</v>
      </c>
      <c r="J41" s="39" t="s">
        <v>269</v>
      </c>
      <c r="K41" s="72" t="s">
        <v>191</v>
      </c>
      <c r="L41" s="72" t="s">
        <v>191</v>
      </c>
      <c r="M41" s="73" t="s">
        <v>191</v>
      </c>
    </row>
    <row r="42" spans="1:13" s="2" customFormat="1" ht="15" customHeight="1" x14ac:dyDescent="0.25">
      <c r="A42" s="69" t="s">
        <v>56</v>
      </c>
      <c r="B42" s="70" t="s">
        <v>57</v>
      </c>
      <c r="C42" s="43">
        <v>0</v>
      </c>
      <c r="D42" s="74">
        <v>4981</v>
      </c>
      <c r="E42" s="71">
        <v>0</v>
      </c>
      <c r="F42" s="41">
        <v>1</v>
      </c>
      <c r="G42" s="74">
        <v>4778</v>
      </c>
      <c r="H42" s="76">
        <v>20.929259999999999</v>
      </c>
      <c r="I42" s="43">
        <v>0</v>
      </c>
      <c r="J42" s="39" t="s">
        <v>270</v>
      </c>
      <c r="K42" s="72" t="s">
        <v>191</v>
      </c>
      <c r="L42" s="72" t="s">
        <v>191</v>
      </c>
      <c r="M42" s="73" t="s">
        <v>191</v>
      </c>
    </row>
    <row r="43" spans="1:13" s="2" customFormat="1" ht="15" customHeight="1" x14ac:dyDescent="0.25">
      <c r="A43" s="69" t="s">
        <v>58</v>
      </c>
      <c r="B43" s="70" t="s">
        <v>59</v>
      </c>
      <c r="C43" s="43">
        <v>0</v>
      </c>
      <c r="D43" s="74">
        <v>7498</v>
      </c>
      <c r="E43" s="71">
        <v>0</v>
      </c>
      <c r="F43" s="41">
        <v>2</v>
      </c>
      <c r="G43" s="74">
        <v>7221</v>
      </c>
      <c r="H43" s="76">
        <v>27.69699</v>
      </c>
      <c r="I43" s="43">
        <v>0</v>
      </c>
      <c r="J43" s="39" t="s">
        <v>271</v>
      </c>
      <c r="K43" s="72" t="s">
        <v>191</v>
      </c>
      <c r="L43" s="72" t="s">
        <v>191</v>
      </c>
      <c r="M43" s="73" t="s">
        <v>191</v>
      </c>
    </row>
    <row r="44" spans="1:13" s="2" customFormat="1" ht="15" customHeight="1" x14ac:dyDescent="0.25">
      <c r="A44" s="69" t="s">
        <v>60</v>
      </c>
      <c r="B44" s="70" t="s">
        <v>61</v>
      </c>
      <c r="C44" s="43">
        <v>0</v>
      </c>
      <c r="D44" s="74">
        <v>1467</v>
      </c>
      <c r="E44" s="71">
        <v>0</v>
      </c>
      <c r="F44" s="43">
        <v>0</v>
      </c>
      <c r="G44" s="74">
        <v>1394</v>
      </c>
      <c r="H44" s="43">
        <v>0</v>
      </c>
      <c r="I44" s="43">
        <v>0</v>
      </c>
      <c r="J44" s="39"/>
      <c r="K44" s="72" t="s">
        <v>190</v>
      </c>
      <c r="L44" s="72" t="s">
        <v>190</v>
      </c>
      <c r="M44" s="73" t="s">
        <v>190</v>
      </c>
    </row>
    <row r="45" spans="1:13" s="2" customFormat="1" ht="15" customHeight="1" x14ac:dyDescent="0.25">
      <c r="A45" s="69" t="s">
        <v>142</v>
      </c>
      <c r="B45" s="70" t="s">
        <v>143</v>
      </c>
      <c r="C45" s="41">
        <v>3</v>
      </c>
      <c r="D45" s="74">
        <v>15806</v>
      </c>
      <c r="E45" s="75">
        <v>18.980129999999999</v>
      </c>
      <c r="F45" s="43">
        <v>0</v>
      </c>
      <c r="G45" s="74">
        <v>15371</v>
      </c>
      <c r="H45" s="43">
        <v>0</v>
      </c>
      <c r="I45" s="41">
        <v>-100</v>
      </c>
      <c r="J45" s="39"/>
      <c r="K45" s="72" t="s">
        <v>190</v>
      </c>
      <c r="L45" s="72" t="s">
        <v>190</v>
      </c>
      <c r="M45" s="73" t="s">
        <v>190</v>
      </c>
    </row>
    <row r="46" spans="1:13" s="2" customFormat="1" ht="15" customHeight="1" x14ac:dyDescent="0.25">
      <c r="A46" s="69" t="s">
        <v>144</v>
      </c>
      <c r="B46" s="70" t="s">
        <v>145</v>
      </c>
      <c r="C46" s="41">
        <v>2</v>
      </c>
      <c r="D46" s="74">
        <v>12278</v>
      </c>
      <c r="E46" s="77">
        <v>16.289300000000001</v>
      </c>
      <c r="F46" s="41">
        <v>2</v>
      </c>
      <c r="G46" s="74">
        <v>11874</v>
      </c>
      <c r="H46" s="76">
        <v>16.843520000000002</v>
      </c>
      <c r="I46" s="76">
        <v>3.4023599999999998</v>
      </c>
      <c r="J46" s="39" t="s">
        <v>272</v>
      </c>
      <c r="K46" s="72" t="s">
        <v>191</v>
      </c>
      <c r="L46" s="72" t="s">
        <v>190</v>
      </c>
      <c r="M46" s="73" t="s">
        <v>190</v>
      </c>
    </row>
    <row r="47" spans="1:13" s="2" customFormat="1" ht="15" customHeight="1" x14ac:dyDescent="0.25">
      <c r="A47" s="69" t="s">
        <v>62</v>
      </c>
      <c r="B47" s="70" t="s">
        <v>63</v>
      </c>
      <c r="C47" s="43">
        <v>0</v>
      </c>
      <c r="D47" s="74">
        <v>4402</v>
      </c>
      <c r="E47" s="71">
        <v>0</v>
      </c>
      <c r="F47" s="41">
        <v>1</v>
      </c>
      <c r="G47" s="74">
        <v>4212</v>
      </c>
      <c r="H47" s="76">
        <v>23.741689999999998</v>
      </c>
      <c r="I47" s="43">
        <v>0</v>
      </c>
      <c r="J47" s="39" t="s">
        <v>273</v>
      </c>
      <c r="K47" s="72" t="s">
        <v>191</v>
      </c>
      <c r="L47" s="72" t="s">
        <v>191</v>
      </c>
      <c r="M47" s="73" t="s">
        <v>191</v>
      </c>
    </row>
    <row r="48" spans="1:13" s="2" customFormat="1" ht="15" customHeight="1" x14ac:dyDescent="0.25">
      <c r="A48" s="69" t="s">
        <v>64</v>
      </c>
      <c r="B48" s="70" t="s">
        <v>65</v>
      </c>
      <c r="C48" s="41">
        <v>1</v>
      </c>
      <c r="D48" s="74">
        <v>5611</v>
      </c>
      <c r="E48" s="75">
        <v>17.822140000000001</v>
      </c>
      <c r="F48" s="43">
        <v>0</v>
      </c>
      <c r="G48" s="74">
        <v>5287</v>
      </c>
      <c r="H48" s="43">
        <v>0</v>
      </c>
      <c r="I48" s="41">
        <v>-100</v>
      </c>
      <c r="J48" s="39"/>
      <c r="K48" s="72" t="s">
        <v>190</v>
      </c>
      <c r="L48" s="72" t="s">
        <v>190</v>
      </c>
      <c r="M48" s="73" t="s">
        <v>190</v>
      </c>
    </row>
    <row r="49" spans="1:13" s="2" customFormat="1" ht="15" customHeight="1" x14ac:dyDescent="0.25">
      <c r="A49" s="69" t="s">
        <v>66</v>
      </c>
      <c r="B49" s="70" t="s">
        <v>67</v>
      </c>
      <c r="C49" s="43">
        <v>0</v>
      </c>
      <c r="D49" s="74">
        <v>2955</v>
      </c>
      <c r="E49" s="71">
        <v>0</v>
      </c>
      <c r="F49" s="43">
        <v>0</v>
      </c>
      <c r="G49" s="74">
        <v>2889</v>
      </c>
      <c r="H49" s="43">
        <v>0</v>
      </c>
      <c r="I49" s="43">
        <v>0</v>
      </c>
      <c r="J49" s="39"/>
      <c r="K49" s="72" t="s">
        <v>190</v>
      </c>
      <c r="L49" s="72" t="s">
        <v>190</v>
      </c>
      <c r="M49" s="73" t="s">
        <v>190</v>
      </c>
    </row>
    <row r="50" spans="1:13" s="2" customFormat="1" ht="15" customHeight="1" x14ac:dyDescent="0.25">
      <c r="A50" s="69" t="s">
        <v>68</v>
      </c>
      <c r="B50" s="70" t="s">
        <v>69</v>
      </c>
      <c r="C50" s="43">
        <v>0</v>
      </c>
      <c r="D50" s="74">
        <v>2663</v>
      </c>
      <c r="E50" s="71">
        <v>0</v>
      </c>
      <c r="F50" s="43">
        <v>0</v>
      </c>
      <c r="G50" s="74">
        <v>2623</v>
      </c>
      <c r="H50" s="43">
        <v>0</v>
      </c>
      <c r="I50" s="43">
        <v>0</v>
      </c>
      <c r="J50" s="39"/>
      <c r="K50" s="72" t="s">
        <v>190</v>
      </c>
      <c r="L50" s="72" t="s">
        <v>190</v>
      </c>
      <c r="M50" s="73" t="s">
        <v>190</v>
      </c>
    </row>
    <row r="51" spans="1:13" s="2" customFormat="1" ht="15" customHeight="1" x14ac:dyDescent="0.25">
      <c r="A51" s="69" t="s">
        <v>148</v>
      </c>
      <c r="B51" s="70" t="s">
        <v>149</v>
      </c>
      <c r="C51" s="43">
        <v>0</v>
      </c>
      <c r="D51" s="41">
        <v>324</v>
      </c>
      <c r="E51" s="71">
        <v>0</v>
      </c>
      <c r="F51" s="43">
        <v>0</v>
      </c>
      <c r="G51" s="41">
        <v>242</v>
      </c>
      <c r="H51" s="43">
        <v>0</v>
      </c>
      <c r="I51" s="43">
        <v>0</v>
      </c>
      <c r="J51" s="39"/>
      <c r="K51" s="72" t="s">
        <v>190</v>
      </c>
      <c r="L51" s="72" t="s">
        <v>190</v>
      </c>
      <c r="M51" s="73" t="s">
        <v>190</v>
      </c>
    </row>
    <row r="52" spans="1:13" s="2" customFormat="1" ht="15" customHeight="1" x14ac:dyDescent="0.25">
      <c r="A52" s="69" t="s">
        <v>70</v>
      </c>
      <c r="B52" s="70" t="s">
        <v>71</v>
      </c>
      <c r="C52" s="43">
        <v>0</v>
      </c>
      <c r="D52" s="43">
        <v>0</v>
      </c>
      <c r="E52" s="71">
        <v>0</v>
      </c>
      <c r="F52" s="43">
        <v>0</v>
      </c>
      <c r="G52" s="43">
        <v>0</v>
      </c>
      <c r="H52" s="43">
        <v>0</v>
      </c>
      <c r="I52" s="43">
        <v>0</v>
      </c>
      <c r="J52" s="39"/>
      <c r="K52" s="72" t="s">
        <v>190</v>
      </c>
      <c r="L52" s="72" t="s">
        <v>190</v>
      </c>
      <c r="M52" s="73" t="s">
        <v>190</v>
      </c>
    </row>
    <row r="53" spans="1:13" s="2" customFormat="1" ht="15" customHeight="1" x14ac:dyDescent="0.25">
      <c r="A53" s="69" t="s">
        <v>72</v>
      </c>
      <c r="B53" s="70" t="s">
        <v>73</v>
      </c>
      <c r="C53" s="43">
        <v>0</v>
      </c>
      <c r="D53" s="43">
        <v>0</v>
      </c>
      <c r="E53" s="71">
        <v>0</v>
      </c>
      <c r="F53" s="43">
        <v>0</v>
      </c>
      <c r="G53" s="43">
        <v>0</v>
      </c>
      <c r="H53" s="43">
        <v>0</v>
      </c>
      <c r="I53" s="43">
        <v>0</v>
      </c>
      <c r="J53" s="39"/>
      <c r="K53" s="72" t="s">
        <v>190</v>
      </c>
      <c r="L53" s="72" t="s">
        <v>190</v>
      </c>
      <c r="M53" s="73" t="s">
        <v>190</v>
      </c>
    </row>
    <row r="54" spans="1:13" s="2" customFormat="1" ht="15" customHeight="1" x14ac:dyDescent="0.25">
      <c r="A54" s="69" t="s">
        <v>74</v>
      </c>
      <c r="B54" s="70" t="s">
        <v>75</v>
      </c>
      <c r="C54" s="43">
        <v>0</v>
      </c>
      <c r="D54" s="43">
        <v>0</v>
      </c>
      <c r="E54" s="71">
        <v>0</v>
      </c>
      <c r="F54" s="43">
        <v>0</v>
      </c>
      <c r="G54" s="43">
        <v>0</v>
      </c>
      <c r="H54" s="43">
        <v>0</v>
      </c>
      <c r="I54" s="43">
        <v>0</v>
      </c>
      <c r="J54" s="39"/>
      <c r="K54" s="72" t="s">
        <v>190</v>
      </c>
      <c r="L54" s="72" t="s">
        <v>190</v>
      </c>
      <c r="M54" s="73" t="s">
        <v>190</v>
      </c>
    </row>
    <row r="55" spans="1:13" s="2" customFormat="1" ht="15" customHeight="1" x14ac:dyDescent="0.25">
      <c r="A55" s="69" t="s">
        <v>76</v>
      </c>
      <c r="B55" s="70" t="s">
        <v>77</v>
      </c>
      <c r="C55" s="43">
        <v>0</v>
      </c>
      <c r="D55" s="43">
        <v>0</v>
      </c>
      <c r="E55" s="71">
        <v>0</v>
      </c>
      <c r="F55" s="43">
        <v>0</v>
      </c>
      <c r="G55" s="43">
        <v>0</v>
      </c>
      <c r="H55" s="43">
        <v>0</v>
      </c>
      <c r="I55" s="43">
        <v>0</v>
      </c>
      <c r="J55" s="39"/>
      <c r="K55" s="72" t="s">
        <v>190</v>
      </c>
      <c r="L55" s="72" t="s">
        <v>190</v>
      </c>
      <c r="M55" s="73" t="s">
        <v>190</v>
      </c>
    </row>
    <row r="56" spans="1:13" s="2" customFormat="1" ht="15" customHeight="1" x14ac:dyDescent="0.25">
      <c r="A56" s="69" t="s">
        <v>150</v>
      </c>
      <c r="B56" s="70" t="s">
        <v>151</v>
      </c>
      <c r="C56" s="41">
        <v>2</v>
      </c>
      <c r="D56" s="74">
        <v>8156</v>
      </c>
      <c r="E56" s="75">
        <v>24.521820000000002</v>
      </c>
      <c r="F56" s="43">
        <v>0</v>
      </c>
      <c r="G56" s="74">
        <v>9089</v>
      </c>
      <c r="H56" s="43">
        <v>0</v>
      </c>
      <c r="I56" s="41">
        <v>-100</v>
      </c>
      <c r="J56" s="39"/>
      <c r="K56" s="72" t="s">
        <v>190</v>
      </c>
      <c r="L56" s="72" t="s">
        <v>190</v>
      </c>
      <c r="M56" s="73" t="s">
        <v>190</v>
      </c>
    </row>
    <row r="57" spans="1:13" s="2" customFormat="1" ht="15" customHeight="1" x14ac:dyDescent="0.25">
      <c r="A57" s="69" t="s">
        <v>154</v>
      </c>
      <c r="B57" s="70" t="s">
        <v>155</v>
      </c>
      <c r="C57" s="43">
        <v>0</v>
      </c>
      <c r="D57" s="43">
        <v>0</v>
      </c>
      <c r="E57" s="71">
        <v>0</v>
      </c>
      <c r="F57" s="43">
        <v>0</v>
      </c>
      <c r="G57" s="43">
        <v>0</v>
      </c>
      <c r="H57" s="43">
        <v>0</v>
      </c>
      <c r="I57" s="43">
        <v>0</v>
      </c>
      <c r="J57" s="39"/>
      <c r="K57" s="72" t="s">
        <v>190</v>
      </c>
      <c r="L57" s="72" t="s">
        <v>190</v>
      </c>
      <c r="M57" s="73" t="s">
        <v>190</v>
      </c>
    </row>
  </sheetData>
  <mergeCells count="16">
    <mergeCell ref="H1:M1"/>
    <mergeCell ref="H3:M4"/>
    <mergeCell ref="A5:M5"/>
    <mergeCell ref="A6:M6"/>
    <mergeCell ref="A8:C9"/>
    <mergeCell ref="D8:G9"/>
    <mergeCell ref="H8:M8"/>
    <mergeCell ref="J11:J12"/>
    <mergeCell ref="K11:K12"/>
    <mergeCell ref="L11:L12"/>
    <mergeCell ref="M11:M1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scale="70" pageOrder="overThenDown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N57"/>
  <sheetViews>
    <sheetView view="pageBreakPreview" zoomScale="60" zoomScaleNormal="100" workbookViewId="0">
      <pane ySplit="12" topLeftCell="A1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1" customWidth="1"/>
    <col min="6" max="6" width="12.33203125" style="3" customWidth="1"/>
    <col min="7" max="7" width="12.83203125" style="3" customWidth="1"/>
    <col min="8" max="8" width="14.6640625" style="3" customWidth="1"/>
    <col min="9" max="9" width="11.5" style="3" customWidth="1"/>
    <col min="10" max="10" width="12.1640625" style="1" customWidth="1"/>
    <col min="11" max="11" width="11.6640625" style="1" customWidth="1"/>
    <col min="12" max="14" width="9" style="3" customWidth="1"/>
  </cols>
  <sheetData>
    <row r="1" spans="1:14" s="3" customFormat="1" ht="36.950000000000003" customHeight="1" x14ac:dyDescent="0.25">
      <c r="H1" s="243" t="s">
        <v>274</v>
      </c>
      <c r="I1" s="243"/>
      <c r="J1" s="243"/>
      <c r="K1" s="243"/>
      <c r="L1" s="243"/>
      <c r="M1" s="243"/>
      <c r="N1" s="243"/>
    </row>
    <row r="2" spans="1:14" s="62" customFormat="1" ht="15" customHeight="1" x14ac:dyDescent="0.2">
      <c r="N2" s="18" t="s">
        <v>1</v>
      </c>
    </row>
    <row r="3" spans="1:14" s="17" customFormat="1" ht="15.95" customHeight="1" x14ac:dyDescent="0.25">
      <c r="A3" s="63" t="s">
        <v>275</v>
      </c>
      <c r="H3" s="280" t="s">
        <v>242</v>
      </c>
      <c r="I3" s="280"/>
      <c r="J3" s="280"/>
      <c r="K3" s="280"/>
      <c r="L3" s="280"/>
      <c r="M3" s="280"/>
      <c r="N3" s="280"/>
    </row>
    <row r="4" spans="1:14" s="17" customFormat="1" ht="15.95" customHeight="1" x14ac:dyDescent="0.25">
      <c r="A4" s="64" t="s">
        <v>243</v>
      </c>
      <c r="H4" s="281"/>
      <c r="I4" s="281"/>
      <c r="J4" s="281"/>
      <c r="K4" s="281"/>
      <c r="L4" s="281"/>
      <c r="M4" s="281"/>
      <c r="N4" s="281"/>
    </row>
    <row r="5" spans="1:14" s="17" customFormat="1" ht="41.1" customHeight="1" x14ac:dyDescent="0.2">
      <c r="A5" s="276" t="s">
        <v>276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  <c r="M5" s="276"/>
      <c r="N5" s="276"/>
    </row>
    <row r="6" spans="1:14" s="29" customFormat="1" ht="15" customHeight="1" x14ac:dyDescent="0.25">
      <c r="A6" s="244" t="s">
        <v>245</v>
      </c>
      <c r="B6" s="244"/>
      <c r="C6" s="244"/>
      <c r="D6" s="244"/>
      <c r="E6" s="244"/>
      <c r="F6" s="244"/>
      <c r="G6" s="244"/>
      <c r="H6" s="244"/>
      <c r="I6" s="244"/>
      <c r="J6" s="244"/>
      <c r="K6" s="244"/>
      <c r="L6" s="244"/>
      <c r="M6" s="244"/>
      <c r="N6" s="244"/>
    </row>
    <row r="7" spans="1:14" s="29" customFormat="1" ht="15" customHeight="1" x14ac:dyDescent="0.25"/>
    <row r="8" spans="1:14" s="17" customFormat="1" ht="41.1" customHeight="1" x14ac:dyDescent="0.25">
      <c r="A8" s="277" t="s">
        <v>246</v>
      </c>
      <c r="B8" s="277"/>
      <c r="C8" s="277"/>
      <c r="I8" s="279" t="s">
        <v>277</v>
      </c>
      <c r="J8" s="279"/>
      <c r="K8" s="279"/>
      <c r="L8" s="279"/>
      <c r="M8" s="279"/>
      <c r="N8" s="279"/>
    </row>
    <row r="9" spans="1:14" s="17" customFormat="1" ht="71.099999999999994" customHeight="1" x14ac:dyDescent="0.2">
      <c r="A9" s="278"/>
      <c r="B9" s="278"/>
      <c r="C9" s="278"/>
    </row>
    <row r="10" spans="1:14" s="17" customFormat="1" ht="15" customHeight="1" x14ac:dyDescent="0.2"/>
    <row r="11" spans="1:14" s="79" customFormat="1" ht="15" customHeight="1" x14ac:dyDescent="0.2">
      <c r="A11" s="249" t="s">
        <v>4</v>
      </c>
      <c r="B11" s="249" t="s">
        <v>5</v>
      </c>
      <c r="C11" s="251" t="s">
        <v>249</v>
      </c>
      <c r="D11" s="251"/>
      <c r="E11" s="251"/>
      <c r="F11" s="251" t="s">
        <v>250</v>
      </c>
      <c r="G11" s="251"/>
      <c r="H11" s="251"/>
      <c r="I11" s="245" t="s">
        <v>278</v>
      </c>
      <c r="J11" s="245" t="s">
        <v>279</v>
      </c>
      <c r="K11" s="245" t="s">
        <v>280</v>
      </c>
      <c r="L11" s="267" t="s">
        <v>253</v>
      </c>
      <c r="M11" s="267" t="s">
        <v>254</v>
      </c>
      <c r="N11" s="269" t="s">
        <v>255</v>
      </c>
    </row>
    <row r="12" spans="1:14" s="2" customFormat="1" ht="110.1" customHeight="1" x14ac:dyDescent="0.25">
      <c r="A12" s="250"/>
      <c r="B12" s="250"/>
      <c r="C12" s="80" t="s">
        <v>281</v>
      </c>
      <c r="D12" s="80" t="s">
        <v>282</v>
      </c>
      <c r="E12" s="80" t="s">
        <v>283</v>
      </c>
      <c r="F12" s="80" t="s">
        <v>281</v>
      </c>
      <c r="G12" s="80" t="s">
        <v>282</v>
      </c>
      <c r="H12" s="80" t="s">
        <v>284</v>
      </c>
      <c r="I12" s="246"/>
      <c r="J12" s="246"/>
      <c r="K12" s="246"/>
      <c r="L12" s="268"/>
      <c r="M12" s="268"/>
      <c r="N12" s="270"/>
    </row>
    <row r="13" spans="1:14" s="2" customFormat="1" ht="15" customHeight="1" x14ac:dyDescent="0.25">
      <c r="A13" s="69" t="s">
        <v>128</v>
      </c>
      <c r="B13" s="70" t="s">
        <v>129</v>
      </c>
      <c r="C13" s="41">
        <v>294</v>
      </c>
      <c r="D13" s="74">
        <v>62974</v>
      </c>
      <c r="E13" s="75">
        <v>4.66859</v>
      </c>
      <c r="F13" s="41">
        <v>175</v>
      </c>
      <c r="G13" s="74">
        <v>36381</v>
      </c>
      <c r="H13" s="81">
        <v>4.8102</v>
      </c>
      <c r="I13" s="76">
        <v>3.0332499999999998</v>
      </c>
      <c r="J13" s="39" t="s">
        <v>285</v>
      </c>
      <c r="K13" s="39" t="s">
        <v>286</v>
      </c>
      <c r="L13" s="72" t="s">
        <v>191</v>
      </c>
      <c r="M13" s="72" t="s">
        <v>190</v>
      </c>
      <c r="N13" s="73" t="s">
        <v>190</v>
      </c>
    </row>
    <row r="14" spans="1:14" s="2" customFormat="1" ht="15" customHeight="1" x14ac:dyDescent="0.25">
      <c r="A14" s="69" t="s">
        <v>126</v>
      </c>
      <c r="B14" s="70" t="s">
        <v>127</v>
      </c>
      <c r="C14" s="41">
        <v>9</v>
      </c>
      <c r="D14" s="74">
        <v>5926</v>
      </c>
      <c r="E14" s="75">
        <v>1.5187299999999999</v>
      </c>
      <c r="F14" s="41">
        <v>5</v>
      </c>
      <c r="G14" s="74">
        <v>5947</v>
      </c>
      <c r="H14" s="76">
        <v>0.84075999999999995</v>
      </c>
      <c r="I14" s="76">
        <v>-44.640590000000003</v>
      </c>
      <c r="J14" s="39" t="s">
        <v>287</v>
      </c>
      <c r="K14" s="39" t="s">
        <v>288</v>
      </c>
      <c r="L14" s="72" t="s">
        <v>190</v>
      </c>
      <c r="M14" s="72" t="s">
        <v>190</v>
      </c>
      <c r="N14" s="73" t="s">
        <v>190</v>
      </c>
    </row>
    <row r="15" spans="1:14" s="2" customFormat="1" ht="15" customHeight="1" x14ac:dyDescent="0.25">
      <c r="A15" s="69" t="s">
        <v>12</v>
      </c>
      <c r="B15" s="70" t="s">
        <v>13</v>
      </c>
      <c r="C15" s="43">
        <v>0</v>
      </c>
      <c r="D15" s="41">
        <v>751</v>
      </c>
      <c r="E15" s="71">
        <v>0</v>
      </c>
      <c r="F15" s="43">
        <v>0</v>
      </c>
      <c r="G15" s="41">
        <v>800</v>
      </c>
      <c r="H15" s="43">
        <v>0</v>
      </c>
      <c r="I15" s="43">
        <v>0</v>
      </c>
      <c r="J15" s="39"/>
      <c r="K15" s="39"/>
      <c r="L15" s="72" t="s">
        <v>190</v>
      </c>
      <c r="M15" s="72" t="s">
        <v>190</v>
      </c>
      <c r="N15" s="73" t="s">
        <v>190</v>
      </c>
    </row>
    <row r="16" spans="1:14" s="2" customFormat="1" ht="15" customHeight="1" x14ac:dyDescent="0.25">
      <c r="A16" s="69" t="s">
        <v>134</v>
      </c>
      <c r="B16" s="70" t="s">
        <v>135</v>
      </c>
      <c r="C16" s="41">
        <v>481</v>
      </c>
      <c r="D16" s="74">
        <v>107807</v>
      </c>
      <c r="E16" s="75">
        <v>4.4616800000000003</v>
      </c>
      <c r="F16" s="41">
        <v>455</v>
      </c>
      <c r="G16" s="74">
        <v>106248</v>
      </c>
      <c r="H16" s="76">
        <v>4.2824299999999997</v>
      </c>
      <c r="I16" s="76">
        <v>-4.0175400000000003</v>
      </c>
      <c r="J16" s="39" t="s">
        <v>289</v>
      </c>
      <c r="K16" s="39" t="s">
        <v>290</v>
      </c>
      <c r="L16" s="72" t="s">
        <v>190</v>
      </c>
      <c r="M16" s="72" t="s">
        <v>191</v>
      </c>
      <c r="N16" s="73" t="s">
        <v>190</v>
      </c>
    </row>
    <row r="17" spans="1:14" s="2" customFormat="1" ht="15" customHeight="1" x14ac:dyDescent="0.25">
      <c r="A17" s="69" t="s">
        <v>136</v>
      </c>
      <c r="B17" s="70" t="s">
        <v>137</v>
      </c>
      <c r="C17" s="41">
        <v>440</v>
      </c>
      <c r="D17" s="74">
        <v>103774</v>
      </c>
      <c r="E17" s="75">
        <v>4.2399800000000001</v>
      </c>
      <c r="F17" s="41">
        <v>465</v>
      </c>
      <c r="G17" s="74">
        <v>102883</v>
      </c>
      <c r="H17" s="81">
        <v>4.5197000000000003</v>
      </c>
      <c r="I17" s="81">
        <v>6.5972</v>
      </c>
      <c r="J17" s="39" t="s">
        <v>291</v>
      </c>
      <c r="K17" s="39" t="s">
        <v>292</v>
      </c>
      <c r="L17" s="72" t="s">
        <v>191</v>
      </c>
      <c r="M17" s="72" t="s">
        <v>191</v>
      </c>
      <c r="N17" s="73" t="s">
        <v>191</v>
      </c>
    </row>
    <row r="18" spans="1:14" s="2" customFormat="1" ht="15" customHeight="1" x14ac:dyDescent="0.25">
      <c r="A18" s="69" t="s">
        <v>14</v>
      </c>
      <c r="B18" s="70" t="s">
        <v>15</v>
      </c>
      <c r="C18" s="43">
        <v>0</v>
      </c>
      <c r="D18" s="43">
        <v>0</v>
      </c>
      <c r="E18" s="71">
        <v>0</v>
      </c>
      <c r="F18" s="43">
        <v>0</v>
      </c>
      <c r="G18" s="43">
        <v>0</v>
      </c>
      <c r="H18" s="43">
        <v>0</v>
      </c>
      <c r="I18" s="43">
        <v>0</v>
      </c>
      <c r="J18" s="39"/>
      <c r="K18" s="39" t="s">
        <v>293</v>
      </c>
      <c r="L18" s="72" t="s">
        <v>190</v>
      </c>
      <c r="M18" s="72" t="s">
        <v>190</v>
      </c>
      <c r="N18" s="73" t="s">
        <v>190</v>
      </c>
    </row>
    <row r="19" spans="1:14" s="2" customFormat="1" ht="15" customHeight="1" x14ac:dyDescent="0.25">
      <c r="A19" s="69" t="s">
        <v>152</v>
      </c>
      <c r="B19" s="70" t="s">
        <v>153</v>
      </c>
      <c r="C19" s="41">
        <v>524</v>
      </c>
      <c r="D19" s="74">
        <v>94025</v>
      </c>
      <c r="E19" s="75">
        <v>5.5729899999999999</v>
      </c>
      <c r="F19" s="41">
        <v>540</v>
      </c>
      <c r="G19" s="74">
        <v>92824</v>
      </c>
      <c r="H19" s="76">
        <v>5.8174599999999996</v>
      </c>
      <c r="I19" s="76">
        <v>4.3866899999999998</v>
      </c>
      <c r="J19" s="39" t="s">
        <v>294</v>
      </c>
      <c r="K19" s="39" t="s">
        <v>295</v>
      </c>
      <c r="L19" s="72" t="s">
        <v>191</v>
      </c>
      <c r="M19" s="72" t="s">
        <v>190</v>
      </c>
      <c r="N19" s="73" t="s">
        <v>190</v>
      </c>
    </row>
    <row r="20" spans="1:14" s="2" customFormat="1" ht="15" customHeight="1" x14ac:dyDescent="0.25">
      <c r="A20" s="69" t="s">
        <v>18</v>
      </c>
      <c r="B20" s="70" t="s">
        <v>19</v>
      </c>
      <c r="C20" s="43">
        <v>0</v>
      </c>
      <c r="D20" s="43">
        <v>0</v>
      </c>
      <c r="E20" s="71">
        <v>0</v>
      </c>
      <c r="F20" s="43">
        <v>0</v>
      </c>
      <c r="G20" s="43">
        <v>0</v>
      </c>
      <c r="H20" s="43">
        <v>0</v>
      </c>
      <c r="I20" s="43">
        <v>0</v>
      </c>
      <c r="J20" s="39"/>
      <c r="K20" s="39" t="s">
        <v>293</v>
      </c>
      <c r="L20" s="72" t="s">
        <v>190</v>
      </c>
      <c r="M20" s="72" t="s">
        <v>190</v>
      </c>
      <c r="N20" s="73" t="s">
        <v>190</v>
      </c>
    </row>
    <row r="21" spans="1:14" s="2" customFormat="1" ht="15" customHeight="1" x14ac:dyDescent="0.25">
      <c r="A21" s="69" t="s">
        <v>118</v>
      </c>
      <c r="B21" s="70" t="s">
        <v>119</v>
      </c>
      <c r="C21" s="41">
        <v>281</v>
      </c>
      <c r="D21" s="74">
        <v>47606</v>
      </c>
      <c r="E21" s="75">
        <v>5.9026199999999998</v>
      </c>
      <c r="F21" s="41">
        <v>283</v>
      </c>
      <c r="G21" s="74">
        <v>46503</v>
      </c>
      <c r="H21" s="76">
        <v>6.0856300000000001</v>
      </c>
      <c r="I21" s="76">
        <v>3.1004900000000002</v>
      </c>
      <c r="J21" s="39" t="s">
        <v>296</v>
      </c>
      <c r="K21" s="39" t="s">
        <v>297</v>
      </c>
      <c r="L21" s="72" t="s">
        <v>191</v>
      </c>
      <c r="M21" s="72" t="s">
        <v>190</v>
      </c>
      <c r="N21" s="73" t="s">
        <v>190</v>
      </c>
    </row>
    <row r="22" spans="1:14" s="2" customFormat="1" ht="15" customHeight="1" x14ac:dyDescent="0.25">
      <c r="A22" s="69" t="s">
        <v>22</v>
      </c>
      <c r="B22" s="70" t="s">
        <v>23</v>
      </c>
      <c r="C22" s="43">
        <v>0</v>
      </c>
      <c r="D22" s="43">
        <v>0</v>
      </c>
      <c r="E22" s="71">
        <v>0</v>
      </c>
      <c r="F22" s="43">
        <v>0</v>
      </c>
      <c r="G22" s="43">
        <v>0</v>
      </c>
      <c r="H22" s="43">
        <v>0</v>
      </c>
      <c r="I22" s="43">
        <v>0</v>
      </c>
      <c r="J22" s="39"/>
      <c r="K22" s="39" t="s">
        <v>293</v>
      </c>
      <c r="L22" s="72" t="s">
        <v>190</v>
      </c>
      <c r="M22" s="72" t="s">
        <v>190</v>
      </c>
      <c r="N22" s="73" t="s">
        <v>190</v>
      </c>
    </row>
    <row r="23" spans="1:14" s="2" customFormat="1" ht="15" customHeight="1" x14ac:dyDescent="0.25">
      <c r="A23" s="69" t="s">
        <v>26</v>
      </c>
      <c r="B23" s="70" t="s">
        <v>27</v>
      </c>
      <c r="C23" s="41">
        <v>92</v>
      </c>
      <c r="D23" s="74">
        <v>12757</v>
      </c>
      <c r="E23" s="75">
        <v>7.2117300000000002</v>
      </c>
      <c r="F23" s="41">
        <v>100</v>
      </c>
      <c r="G23" s="74">
        <v>12365</v>
      </c>
      <c r="H23" s="76">
        <v>8.0873399999999993</v>
      </c>
      <c r="I23" s="76">
        <v>12.14147</v>
      </c>
      <c r="J23" s="39" t="s">
        <v>298</v>
      </c>
      <c r="K23" s="39" t="s">
        <v>299</v>
      </c>
      <c r="L23" s="72" t="s">
        <v>191</v>
      </c>
      <c r="M23" s="72" t="s">
        <v>191</v>
      </c>
      <c r="N23" s="73" t="s">
        <v>191</v>
      </c>
    </row>
    <row r="24" spans="1:14" s="2" customFormat="1" ht="15" customHeight="1" x14ac:dyDescent="0.25">
      <c r="A24" s="69" t="s">
        <v>122</v>
      </c>
      <c r="B24" s="70" t="s">
        <v>123</v>
      </c>
      <c r="C24" s="41">
        <v>347</v>
      </c>
      <c r="D24" s="74">
        <v>56464</v>
      </c>
      <c r="E24" s="75">
        <v>6.1455099999999998</v>
      </c>
      <c r="F24" s="41">
        <v>285</v>
      </c>
      <c r="G24" s="74">
        <v>56236</v>
      </c>
      <c r="H24" s="76">
        <v>5.0679299999999996</v>
      </c>
      <c r="I24" s="76">
        <v>-17.53443</v>
      </c>
      <c r="J24" s="39" t="s">
        <v>300</v>
      </c>
      <c r="K24" s="39" t="s">
        <v>301</v>
      </c>
      <c r="L24" s="72" t="s">
        <v>190</v>
      </c>
      <c r="M24" s="72" t="s">
        <v>190</v>
      </c>
      <c r="N24" s="73" t="s">
        <v>190</v>
      </c>
    </row>
    <row r="25" spans="1:14" s="2" customFormat="1" ht="15" customHeight="1" x14ac:dyDescent="0.25">
      <c r="A25" s="69" t="s">
        <v>146</v>
      </c>
      <c r="B25" s="70" t="s">
        <v>147</v>
      </c>
      <c r="C25" s="41">
        <v>189</v>
      </c>
      <c r="D25" s="74">
        <v>32488</v>
      </c>
      <c r="E25" s="75">
        <v>5.8175299999999996</v>
      </c>
      <c r="F25" s="41">
        <v>207</v>
      </c>
      <c r="G25" s="74">
        <v>31963</v>
      </c>
      <c r="H25" s="76">
        <v>6.4762399999999998</v>
      </c>
      <c r="I25" s="76">
        <v>11.322850000000001</v>
      </c>
      <c r="J25" s="39" t="s">
        <v>302</v>
      </c>
      <c r="K25" s="39" t="s">
        <v>303</v>
      </c>
      <c r="L25" s="72" t="s">
        <v>191</v>
      </c>
      <c r="M25" s="72" t="s">
        <v>191</v>
      </c>
      <c r="N25" s="73" t="s">
        <v>191</v>
      </c>
    </row>
    <row r="26" spans="1:14" s="2" customFormat="1" ht="15" customHeight="1" x14ac:dyDescent="0.25">
      <c r="A26" s="69" t="s">
        <v>138</v>
      </c>
      <c r="B26" s="70" t="s">
        <v>139</v>
      </c>
      <c r="C26" s="41">
        <v>145</v>
      </c>
      <c r="D26" s="74">
        <v>22541</v>
      </c>
      <c r="E26" s="75">
        <v>6.4327199999999998</v>
      </c>
      <c r="F26" s="41">
        <v>151</v>
      </c>
      <c r="G26" s="74">
        <v>21958</v>
      </c>
      <c r="H26" s="76">
        <v>6.87676</v>
      </c>
      <c r="I26" s="76">
        <v>6.9028299999999998</v>
      </c>
      <c r="J26" s="39" t="s">
        <v>304</v>
      </c>
      <c r="K26" s="39" t="s">
        <v>303</v>
      </c>
      <c r="L26" s="72" t="s">
        <v>191</v>
      </c>
      <c r="M26" s="72" t="s">
        <v>191</v>
      </c>
      <c r="N26" s="73" t="s">
        <v>191</v>
      </c>
    </row>
    <row r="27" spans="1:14" s="2" customFormat="1" ht="15" customHeight="1" x14ac:dyDescent="0.25">
      <c r="A27" s="69" t="s">
        <v>30</v>
      </c>
      <c r="B27" s="70" t="s">
        <v>31</v>
      </c>
      <c r="C27" s="41">
        <v>28</v>
      </c>
      <c r="D27" s="74">
        <v>6975</v>
      </c>
      <c r="E27" s="75">
        <v>4.0143399999999998</v>
      </c>
      <c r="F27" s="41">
        <v>39</v>
      </c>
      <c r="G27" s="74">
        <v>6630</v>
      </c>
      <c r="H27" s="76">
        <v>5.8823499999999997</v>
      </c>
      <c r="I27" s="76">
        <v>46.533430000000003</v>
      </c>
      <c r="J27" s="39" t="s">
        <v>305</v>
      </c>
      <c r="K27" s="39" t="s">
        <v>306</v>
      </c>
      <c r="L27" s="72" t="s">
        <v>191</v>
      </c>
      <c r="M27" s="72" t="s">
        <v>191</v>
      </c>
      <c r="N27" s="73" t="s">
        <v>191</v>
      </c>
    </row>
    <row r="28" spans="1:14" s="2" customFormat="1" ht="15" customHeight="1" x14ac:dyDescent="0.25">
      <c r="A28" s="69" t="s">
        <v>32</v>
      </c>
      <c r="B28" s="70" t="s">
        <v>33</v>
      </c>
      <c r="C28" s="41">
        <v>58</v>
      </c>
      <c r="D28" s="74">
        <v>9183</v>
      </c>
      <c r="E28" s="75">
        <v>6.31602</v>
      </c>
      <c r="F28" s="41">
        <v>53</v>
      </c>
      <c r="G28" s="74">
        <v>8828</v>
      </c>
      <c r="H28" s="76">
        <v>6.0036199999999997</v>
      </c>
      <c r="I28" s="76">
        <v>-4.9461500000000003</v>
      </c>
      <c r="J28" s="39" t="s">
        <v>307</v>
      </c>
      <c r="K28" s="39" t="s">
        <v>308</v>
      </c>
      <c r="L28" s="72" t="s">
        <v>190</v>
      </c>
      <c r="M28" s="72" t="s">
        <v>191</v>
      </c>
      <c r="N28" s="73" t="s">
        <v>190</v>
      </c>
    </row>
    <row r="29" spans="1:14" s="2" customFormat="1" ht="15" customHeight="1" x14ac:dyDescent="0.25">
      <c r="A29" s="69" t="s">
        <v>34</v>
      </c>
      <c r="B29" s="70" t="s">
        <v>35</v>
      </c>
      <c r="C29" s="41">
        <v>45</v>
      </c>
      <c r="D29" s="74">
        <v>7708</v>
      </c>
      <c r="E29" s="75">
        <v>5.8380900000000002</v>
      </c>
      <c r="F29" s="41">
        <v>31</v>
      </c>
      <c r="G29" s="74">
        <v>7347</v>
      </c>
      <c r="H29" s="76">
        <v>4.2194099999999999</v>
      </c>
      <c r="I29" s="76">
        <v>-27.726189999999999</v>
      </c>
      <c r="J29" s="39" t="s">
        <v>309</v>
      </c>
      <c r="K29" s="39" t="s">
        <v>310</v>
      </c>
      <c r="L29" s="72" t="s">
        <v>190</v>
      </c>
      <c r="M29" s="72" t="s">
        <v>190</v>
      </c>
      <c r="N29" s="73" t="s">
        <v>190</v>
      </c>
    </row>
    <row r="30" spans="1:14" s="2" customFormat="1" ht="15" customHeight="1" x14ac:dyDescent="0.25">
      <c r="A30" s="69" t="s">
        <v>140</v>
      </c>
      <c r="B30" s="70" t="s">
        <v>141</v>
      </c>
      <c r="C30" s="41">
        <v>162</v>
      </c>
      <c r="D30" s="74">
        <v>25163</v>
      </c>
      <c r="E30" s="75">
        <v>6.4380199999999999</v>
      </c>
      <c r="F30" s="41">
        <v>145</v>
      </c>
      <c r="G30" s="74">
        <v>24322</v>
      </c>
      <c r="H30" s="76">
        <v>5.9616800000000003</v>
      </c>
      <c r="I30" s="76">
        <v>-7.39886</v>
      </c>
      <c r="J30" s="39" t="s">
        <v>311</v>
      </c>
      <c r="K30" s="39" t="s">
        <v>312</v>
      </c>
      <c r="L30" s="72" t="s">
        <v>190</v>
      </c>
      <c r="M30" s="72" t="s">
        <v>191</v>
      </c>
      <c r="N30" s="73" t="s">
        <v>190</v>
      </c>
    </row>
    <row r="31" spans="1:14" s="2" customFormat="1" ht="15" customHeight="1" x14ac:dyDescent="0.25">
      <c r="A31" s="69" t="s">
        <v>36</v>
      </c>
      <c r="B31" s="70" t="s">
        <v>37</v>
      </c>
      <c r="C31" s="41">
        <v>115</v>
      </c>
      <c r="D31" s="74">
        <v>22731</v>
      </c>
      <c r="E31" s="75">
        <v>5.0591699999999999</v>
      </c>
      <c r="F31" s="41">
        <v>119</v>
      </c>
      <c r="G31" s="74">
        <v>22108</v>
      </c>
      <c r="H31" s="76">
        <v>5.3826700000000001</v>
      </c>
      <c r="I31" s="76">
        <v>6.3943300000000001</v>
      </c>
      <c r="J31" s="39" t="s">
        <v>313</v>
      </c>
      <c r="K31" s="39" t="s">
        <v>234</v>
      </c>
      <c r="L31" s="72" t="s">
        <v>191</v>
      </c>
      <c r="M31" s="72" t="s">
        <v>190</v>
      </c>
      <c r="N31" s="73" t="s">
        <v>190</v>
      </c>
    </row>
    <row r="32" spans="1:14" s="2" customFormat="1" ht="15" customHeight="1" x14ac:dyDescent="0.25">
      <c r="A32" s="69" t="s">
        <v>38</v>
      </c>
      <c r="B32" s="70" t="s">
        <v>39</v>
      </c>
      <c r="C32" s="41">
        <v>49</v>
      </c>
      <c r="D32" s="74">
        <v>6775</v>
      </c>
      <c r="E32" s="75">
        <v>7.2324700000000002</v>
      </c>
      <c r="F32" s="41">
        <v>40</v>
      </c>
      <c r="G32" s="74">
        <v>6505</v>
      </c>
      <c r="H32" s="76">
        <v>6.1491199999999999</v>
      </c>
      <c r="I32" s="76">
        <v>-14.97898</v>
      </c>
      <c r="J32" s="39" t="s">
        <v>314</v>
      </c>
      <c r="K32" s="39" t="s">
        <v>315</v>
      </c>
      <c r="L32" s="72" t="s">
        <v>190</v>
      </c>
      <c r="M32" s="72" t="s">
        <v>191</v>
      </c>
      <c r="N32" s="73" t="s">
        <v>190</v>
      </c>
    </row>
    <row r="33" spans="1:14" s="2" customFormat="1" ht="15" customHeight="1" x14ac:dyDescent="0.25">
      <c r="A33" s="69" t="s">
        <v>40</v>
      </c>
      <c r="B33" s="70" t="s">
        <v>41</v>
      </c>
      <c r="C33" s="41">
        <v>79</v>
      </c>
      <c r="D33" s="74">
        <v>12125</v>
      </c>
      <c r="E33" s="75">
        <v>6.51546</v>
      </c>
      <c r="F33" s="41">
        <v>61</v>
      </c>
      <c r="G33" s="74">
        <v>11720</v>
      </c>
      <c r="H33" s="76">
        <v>5.2047800000000004</v>
      </c>
      <c r="I33" s="76">
        <v>-20.11646</v>
      </c>
      <c r="J33" s="39" t="s">
        <v>316</v>
      </c>
      <c r="K33" s="39" t="s">
        <v>317</v>
      </c>
      <c r="L33" s="72" t="s">
        <v>190</v>
      </c>
      <c r="M33" s="72" t="s">
        <v>190</v>
      </c>
      <c r="N33" s="73" t="s">
        <v>190</v>
      </c>
    </row>
    <row r="34" spans="1:14" s="2" customFormat="1" ht="15" customHeight="1" x14ac:dyDescent="0.25">
      <c r="A34" s="69" t="s">
        <v>156</v>
      </c>
      <c r="B34" s="70" t="s">
        <v>157</v>
      </c>
      <c r="C34" s="43">
        <v>0</v>
      </c>
      <c r="D34" s="74">
        <v>31201</v>
      </c>
      <c r="E34" s="71">
        <v>0</v>
      </c>
      <c r="F34" s="41">
        <v>171</v>
      </c>
      <c r="G34" s="74">
        <v>29976</v>
      </c>
      <c r="H34" s="76">
        <v>5.7045599999999999</v>
      </c>
      <c r="I34" s="43">
        <v>0</v>
      </c>
      <c r="J34" s="39" t="s">
        <v>318</v>
      </c>
      <c r="K34" s="39" t="s">
        <v>319</v>
      </c>
      <c r="L34" s="72" t="s">
        <v>191</v>
      </c>
      <c r="M34" s="72" t="s">
        <v>190</v>
      </c>
      <c r="N34" s="73" t="s">
        <v>190</v>
      </c>
    </row>
    <row r="35" spans="1:14" s="2" customFormat="1" ht="15" customHeight="1" x14ac:dyDescent="0.25">
      <c r="A35" s="69" t="s">
        <v>42</v>
      </c>
      <c r="B35" s="70" t="s">
        <v>43</v>
      </c>
      <c r="C35" s="41">
        <v>118</v>
      </c>
      <c r="D35" s="74">
        <v>19392</v>
      </c>
      <c r="E35" s="75">
        <v>6.0849799999999998</v>
      </c>
      <c r="F35" s="41">
        <v>113</v>
      </c>
      <c r="G35" s="74">
        <v>18872</v>
      </c>
      <c r="H35" s="76">
        <v>5.9877099999999999</v>
      </c>
      <c r="I35" s="76">
        <v>-1.59853</v>
      </c>
      <c r="J35" s="39" t="s">
        <v>320</v>
      </c>
      <c r="K35" s="39" t="s">
        <v>321</v>
      </c>
      <c r="L35" s="72" t="s">
        <v>190</v>
      </c>
      <c r="M35" s="72" t="s">
        <v>191</v>
      </c>
      <c r="N35" s="73" t="s">
        <v>190</v>
      </c>
    </row>
    <row r="36" spans="1:14" s="2" customFormat="1" ht="15" customHeight="1" x14ac:dyDescent="0.25">
      <c r="A36" s="69" t="s">
        <v>44</v>
      </c>
      <c r="B36" s="70" t="s">
        <v>45</v>
      </c>
      <c r="C36" s="41">
        <v>58</v>
      </c>
      <c r="D36" s="74">
        <v>8307</v>
      </c>
      <c r="E36" s="75">
        <v>6.9820599999999997</v>
      </c>
      <c r="F36" s="41">
        <v>67</v>
      </c>
      <c r="G36" s="74">
        <v>7966</v>
      </c>
      <c r="H36" s="76">
        <v>8.4107500000000002</v>
      </c>
      <c r="I36" s="81">
        <v>20.462299999999999</v>
      </c>
      <c r="J36" s="39" t="s">
        <v>322</v>
      </c>
      <c r="K36" s="39" t="s">
        <v>286</v>
      </c>
      <c r="L36" s="72" t="s">
        <v>191</v>
      </c>
      <c r="M36" s="72" t="s">
        <v>191</v>
      </c>
      <c r="N36" s="73" t="s">
        <v>191</v>
      </c>
    </row>
    <row r="37" spans="1:14" s="2" customFormat="1" ht="15" customHeight="1" x14ac:dyDescent="0.25">
      <c r="A37" s="69" t="s">
        <v>46</v>
      </c>
      <c r="B37" s="70" t="s">
        <v>47</v>
      </c>
      <c r="C37" s="41">
        <v>81</v>
      </c>
      <c r="D37" s="74">
        <v>16584</v>
      </c>
      <c r="E37" s="75">
        <v>4.8842299999999996</v>
      </c>
      <c r="F37" s="41">
        <v>107</v>
      </c>
      <c r="G37" s="74">
        <v>16064</v>
      </c>
      <c r="H37" s="76">
        <v>6.6608599999999996</v>
      </c>
      <c r="I37" s="76">
        <v>36.37482</v>
      </c>
      <c r="J37" s="39" t="s">
        <v>323</v>
      </c>
      <c r="K37" s="39" t="s">
        <v>324</v>
      </c>
      <c r="L37" s="72" t="s">
        <v>191</v>
      </c>
      <c r="M37" s="72" t="s">
        <v>191</v>
      </c>
      <c r="N37" s="73" t="s">
        <v>191</v>
      </c>
    </row>
    <row r="38" spans="1:14" s="2" customFormat="1" ht="15" customHeight="1" x14ac:dyDescent="0.25">
      <c r="A38" s="69" t="s">
        <v>48</v>
      </c>
      <c r="B38" s="70" t="s">
        <v>49</v>
      </c>
      <c r="C38" s="41">
        <v>61</v>
      </c>
      <c r="D38" s="74">
        <v>10065</v>
      </c>
      <c r="E38" s="75">
        <v>6.0606099999999996</v>
      </c>
      <c r="F38" s="41">
        <v>65</v>
      </c>
      <c r="G38" s="74">
        <v>9643</v>
      </c>
      <c r="H38" s="76">
        <v>6.74064</v>
      </c>
      <c r="I38" s="76">
        <v>11.22049</v>
      </c>
      <c r="J38" s="39" t="s">
        <v>325</v>
      </c>
      <c r="K38" s="39" t="s">
        <v>326</v>
      </c>
      <c r="L38" s="72" t="s">
        <v>191</v>
      </c>
      <c r="M38" s="72" t="s">
        <v>190</v>
      </c>
      <c r="N38" s="73" t="s">
        <v>190</v>
      </c>
    </row>
    <row r="39" spans="1:14" s="2" customFormat="1" ht="15" customHeight="1" x14ac:dyDescent="0.25">
      <c r="A39" s="69" t="s">
        <v>50</v>
      </c>
      <c r="B39" s="70" t="s">
        <v>51</v>
      </c>
      <c r="C39" s="41">
        <v>238</v>
      </c>
      <c r="D39" s="74">
        <v>52062</v>
      </c>
      <c r="E39" s="75">
        <v>4.5714699999999997</v>
      </c>
      <c r="F39" s="41">
        <v>215</v>
      </c>
      <c r="G39" s="74">
        <v>52873</v>
      </c>
      <c r="H39" s="76">
        <v>4.0663499999999999</v>
      </c>
      <c r="I39" s="81">
        <v>-11.0494</v>
      </c>
      <c r="J39" s="39" t="s">
        <v>327</v>
      </c>
      <c r="K39" s="39" t="s">
        <v>328</v>
      </c>
      <c r="L39" s="72" t="s">
        <v>190</v>
      </c>
      <c r="M39" s="72" t="s">
        <v>190</v>
      </c>
      <c r="N39" s="73" t="s">
        <v>190</v>
      </c>
    </row>
    <row r="40" spans="1:14" s="2" customFormat="1" ht="15" customHeight="1" x14ac:dyDescent="0.25">
      <c r="A40" s="69" t="s">
        <v>52</v>
      </c>
      <c r="B40" s="70" t="s">
        <v>53</v>
      </c>
      <c r="C40" s="41">
        <v>65</v>
      </c>
      <c r="D40" s="74">
        <v>11702</v>
      </c>
      <c r="E40" s="75">
        <v>5.5546100000000003</v>
      </c>
      <c r="F40" s="41">
        <v>53</v>
      </c>
      <c r="G40" s="74">
        <v>11371</v>
      </c>
      <c r="H40" s="76">
        <v>4.6609800000000003</v>
      </c>
      <c r="I40" s="76">
        <v>-16.088080000000001</v>
      </c>
      <c r="J40" s="39" t="s">
        <v>329</v>
      </c>
      <c r="K40" s="39" t="s">
        <v>321</v>
      </c>
      <c r="L40" s="72" t="s">
        <v>190</v>
      </c>
      <c r="M40" s="72" t="s">
        <v>190</v>
      </c>
      <c r="N40" s="73" t="s">
        <v>190</v>
      </c>
    </row>
    <row r="41" spans="1:14" s="2" customFormat="1" ht="15" customHeight="1" x14ac:dyDescent="0.25">
      <c r="A41" s="69" t="s">
        <v>54</v>
      </c>
      <c r="B41" s="70" t="s">
        <v>55</v>
      </c>
      <c r="C41" s="41">
        <v>69</v>
      </c>
      <c r="D41" s="74">
        <v>12002</v>
      </c>
      <c r="E41" s="75">
        <v>5.7490399999999999</v>
      </c>
      <c r="F41" s="41">
        <v>60</v>
      </c>
      <c r="G41" s="74">
        <v>11573</v>
      </c>
      <c r="H41" s="76">
        <v>5.1844799999999998</v>
      </c>
      <c r="I41" s="76">
        <v>-9.8200699999999994</v>
      </c>
      <c r="J41" s="39" t="s">
        <v>330</v>
      </c>
      <c r="K41" s="39" t="s">
        <v>234</v>
      </c>
      <c r="L41" s="72" t="s">
        <v>190</v>
      </c>
      <c r="M41" s="72" t="s">
        <v>190</v>
      </c>
      <c r="N41" s="73" t="s">
        <v>190</v>
      </c>
    </row>
    <row r="42" spans="1:14" s="2" customFormat="1" ht="15" customHeight="1" x14ac:dyDescent="0.25">
      <c r="A42" s="69" t="s">
        <v>56</v>
      </c>
      <c r="B42" s="70" t="s">
        <v>57</v>
      </c>
      <c r="C42" s="41">
        <v>76</v>
      </c>
      <c r="D42" s="74">
        <v>12446</v>
      </c>
      <c r="E42" s="75">
        <v>6.1063799999999997</v>
      </c>
      <c r="F42" s="41">
        <v>82</v>
      </c>
      <c r="G42" s="74">
        <v>12104</v>
      </c>
      <c r="H42" s="76">
        <v>6.7746199999999996</v>
      </c>
      <c r="I42" s="76">
        <v>10.94331</v>
      </c>
      <c r="J42" s="39" t="s">
        <v>331</v>
      </c>
      <c r="K42" s="39" t="s">
        <v>235</v>
      </c>
      <c r="L42" s="72" t="s">
        <v>191</v>
      </c>
      <c r="M42" s="72" t="s">
        <v>191</v>
      </c>
      <c r="N42" s="73" t="s">
        <v>191</v>
      </c>
    </row>
    <row r="43" spans="1:14" s="2" customFormat="1" ht="15" customHeight="1" x14ac:dyDescent="0.25">
      <c r="A43" s="69" t="s">
        <v>58</v>
      </c>
      <c r="B43" s="70" t="s">
        <v>59</v>
      </c>
      <c r="C43" s="41">
        <v>129</v>
      </c>
      <c r="D43" s="74">
        <v>19562</v>
      </c>
      <c r="E43" s="75">
        <v>6.5944200000000004</v>
      </c>
      <c r="F43" s="41">
        <v>97</v>
      </c>
      <c r="G43" s="74">
        <v>18840</v>
      </c>
      <c r="H43" s="76">
        <v>5.1486200000000002</v>
      </c>
      <c r="I43" s="81">
        <v>-21.924600000000002</v>
      </c>
      <c r="J43" s="39" t="s">
        <v>332</v>
      </c>
      <c r="K43" s="39" t="s">
        <v>333</v>
      </c>
      <c r="L43" s="72" t="s">
        <v>190</v>
      </c>
      <c r="M43" s="72" t="s">
        <v>190</v>
      </c>
      <c r="N43" s="73" t="s">
        <v>190</v>
      </c>
    </row>
    <row r="44" spans="1:14" s="2" customFormat="1" ht="15" customHeight="1" x14ac:dyDescent="0.25">
      <c r="A44" s="69" t="s">
        <v>60</v>
      </c>
      <c r="B44" s="70" t="s">
        <v>61</v>
      </c>
      <c r="C44" s="41">
        <v>40</v>
      </c>
      <c r="D44" s="74">
        <v>6436</v>
      </c>
      <c r="E44" s="75">
        <v>6.2150400000000001</v>
      </c>
      <c r="F44" s="41">
        <v>37</v>
      </c>
      <c r="G44" s="74">
        <v>6334</v>
      </c>
      <c r="H44" s="76">
        <v>5.8414900000000003</v>
      </c>
      <c r="I44" s="76">
        <v>-6.0104199999999999</v>
      </c>
      <c r="J44" s="39" t="s">
        <v>334</v>
      </c>
      <c r="K44" s="39" t="s">
        <v>306</v>
      </c>
      <c r="L44" s="72" t="s">
        <v>190</v>
      </c>
      <c r="M44" s="72" t="s">
        <v>191</v>
      </c>
      <c r="N44" s="73" t="s">
        <v>190</v>
      </c>
    </row>
    <row r="45" spans="1:14" s="2" customFormat="1" ht="15" customHeight="1" x14ac:dyDescent="0.25">
      <c r="A45" s="69" t="s">
        <v>142</v>
      </c>
      <c r="B45" s="70" t="s">
        <v>143</v>
      </c>
      <c r="C45" s="41">
        <v>191</v>
      </c>
      <c r="D45" s="74">
        <v>34772</v>
      </c>
      <c r="E45" s="75">
        <v>5.4929300000000003</v>
      </c>
      <c r="F45" s="41">
        <v>162</v>
      </c>
      <c r="G45" s="74">
        <v>34213</v>
      </c>
      <c r="H45" s="76">
        <v>4.7350399999999997</v>
      </c>
      <c r="I45" s="76">
        <v>-13.797549999999999</v>
      </c>
      <c r="J45" s="39" t="s">
        <v>335</v>
      </c>
      <c r="K45" s="39" t="s">
        <v>308</v>
      </c>
      <c r="L45" s="72" t="s">
        <v>190</v>
      </c>
      <c r="M45" s="72" t="s">
        <v>190</v>
      </c>
      <c r="N45" s="73" t="s">
        <v>190</v>
      </c>
    </row>
    <row r="46" spans="1:14" s="2" customFormat="1" ht="15" customHeight="1" x14ac:dyDescent="0.25">
      <c r="A46" s="69" t="s">
        <v>144</v>
      </c>
      <c r="B46" s="70" t="s">
        <v>145</v>
      </c>
      <c r="C46" s="41">
        <v>189</v>
      </c>
      <c r="D46" s="74">
        <v>31646</v>
      </c>
      <c r="E46" s="75">
        <v>5.9723199999999999</v>
      </c>
      <c r="F46" s="41">
        <v>167</v>
      </c>
      <c r="G46" s="74">
        <v>30930</v>
      </c>
      <c r="H46" s="76">
        <v>5.3992899999999997</v>
      </c>
      <c r="I46" s="76">
        <v>-9.5947600000000008</v>
      </c>
      <c r="J46" s="39" t="s">
        <v>336</v>
      </c>
      <c r="K46" s="39" t="s">
        <v>337</v>
      </c>
      <c r="L46" s="72" t="s">
        <v>190</v>
      </c>
      <c r="M46" s="72" t="s">
        <v>190</v>
      </c>
      <c r="N46" s="73" t="s">
        <v>190</v>
      </c>
    </row>
    <row r="47" spans="1:14" s="2" customFormat="1" ht="15" customHeight="1" x14ac:dyDescent="0.25">
      <c r="A47" s="69" t="s">
        <v>62</v>
      </c>
      <c r="B47" s="70" t="s">
        <v>63</v>
      </c>
      <c r="C47" s="41">
        <v>70</v>
      </c>
      <c r="D47" s="74">
        <v>11643</v>
      </c>
      <c r="E47" s="77">
        <v>6.0122</v>
      </c>
      <c r="F47" s="41">
        <v>53</v>
      </c>
      <c r="G47" s="74">
        <v>11303</v>
      </c>
      <c r="H47" s="76">
        <v>4.6890200000000002</v>
      </c>
      <c r="I47" s="76">
        <v>-22.00825</v>
      </c>
      <c r="J47" s="39" t="s">
        <v>338</v>
      </c>
      <c r="K47" s="39" t="s">
        <v>308</v>
      </c>
      <c r="L47" s="72" t="s">
        <v>190</v>
      </c>
      <c r="M47" s="72" t="s">
        <v>190</v>
      </c>
      <c r="N47" s="73" t="s">
        <v>190</v>
      </c>
    </row>
    <row r="48" spans="1:14" s="2" customFormat="1" ht="15" customHeight="1" x14ac:dyDescent="0.25">
      <c r="A48" s="69" t="s">
        <v>64</v>
      </c>
      <c r="B48" s="70" t="s">
        <v>65</v>
      </c>
      <c r="C48" s="41">
        <v>83</v>
      </c>
      <c r="D48" s="74">
        <v>12622</v>
      </c>
      <c r="E48" s="75">
        <v>6.5758200000000002</v>
      </c>
      <c r="F48" s="41">
        <v>77</v>
      </c>
      <c r="G48" s="74">
        <v>12133</v>
      </c>
      <c r="H48" s="76">
        <v>6.34633</v>
      </c>
      <c r="I48" s="76">
        <v>-3.4899100000000001</v>
      </c>
      <c r="J48" s="39" t="s">
        <v>339</v>
      </c>
      <c r="K48" s="39" t="s">
        <v>295</v>
      </c>
      <c r="L48" s="72" t="s">
        <v>190</v>
      </c>
      <c r="M48" s="72" t="s">
        <v>191</v>
      </c>
      <c r="N48" s="73" t="s">
        <v>190</v>
      </c>
    </row>
    <row r="49" spans="1:14" s="2" customFormat="1" ht="15" customHeight="1" x14ac:dyDescent="0.25">
      <c r="A49" s="69" t="s">
        <v>66</v>
      </c>
      <c r="B49" s="70" t="s">
        <v>67</v>
      </c>
      <c r="C49" s="41">
        <v>45</v>
      </c>
      <c r="D49" s="74">
        <v>9266</v>
      </c>
      <c r="E49" s="75">
        <v>4.8564600000000002</v>
      </c>
      <c r="F49" s="41">
        <v>46</v>
      </c>
      <c r="G49" s="74">
        <v>8886</v>
      </c>
      <c r="H49" s="76">
        <v>5.1766800000000002</v>
      </c>
      <c r="I49" s="76">
        <v>6.5936899999999996</v>
      </c>
      <c r="J49" s="39" t="s">
        <v>340</v>
      </c>
      <c r="K49" s="39" t="s">
        <v>341</v>
      </c>
      <c r="L49" s="72" t="s">
        <v>191</v>
      </c>
      <c r="M49" s="72" t="s">
        <v>191</v>
      </c>
      <c r="N49" s="73" t="s">
        <v>191</v>
      </c>
    </row>
    <row r="50" spans="1:14" s="2" customFormat="1" ht="15" customHeight="1" x14ac:dyDescent="0.25">
      <c r="A50" s="69" t="s">
        <v>68</v>
      </c>
      <c r="B50" s="70" t="s">
        <v>69</v>
      </c>
      <c r="C50" s="41">
        <v>49</v>
      </c>
      <c r="D50" s="74">
        <v>8701</v>
      </c>
      <c r="E50" s="75">
        <v>5.6315400000000002</v>
      </c>
      <c r="F50" s="41">
        <v>38</v>
      </c>
      <c r="G50" s="74">
        <v>8348</v>
      </c>
      <c r="H50" s="76">
        <v>4.55199</v>
      </c>
      <c r="I50" s="76">
        <v>-19.169709999999998</v>
      </c>
      <c r="J50" s="39" t="s">
        <v>342</v>
      </c>
      <c r="K50" s="39" t="s">
        <v>343</v>
      </c>
      <c r="L50" s="72" t="s">
        <v>190</v>
      </c>
      <c r="M50" s="72" t="s">
        <v>190</v>
      </c>
      <c r="N50" s="73" t="s">
        <v>190</v>
      </c>
    </row>
    <row r="51" spans="1:14" s="2" customFormat="1" ht="15" customHeight="1" x14ac:dyDescent="0.25">
      <c r="A51" s="69" t="s">
        <v>148</v>
      </c>
      <c r="B51" s="70" t="s">
        <v>149</v>
      </c>
      <c r="C51" s="43">
        <v>0</v>
      </c>
      <c r="D51" s="41">
        <v>532</v>
      </c>
      <c r="E51" s="71">
        <v>0</v>
      </c>
      <c r="F51" s="43">
        <v>0</v>
      </c>
      <c r="G51" s="41">
        <v>652</v>
      </c>
      <c r="H51" s="43">
        <v>0</v>
      </c>
      <c r="I51" s="43">
        <v>0</v>
      </c>
      <c r="J51" s="39"/>
      <c r="K51" s="39" t="s">
        <v>214</v>
      </c>
      <c r="L51" s="72" t="s">
        <v>190</v>
      </c>
      <c r="M51" s="72" t="s">
        <v>190</v>
      </c>
      <c r="N51" s="73" t="s">
        <v>190</v>
      </c>
    </row>
    <row r="52" spans="1:14" s="2" customFormat="1" ht="15" customHeight="1" x14ac:dyDescent="0.25">
      <c r="A52" s="69" t="s">
        <v>70</v>
      </c>
      <c r="B52" s="70" t="s">
        <v>71</v>
      </c>
      <c r="C52" s="41">
        <v>180</v>
      </c>
      <c r="D52" s="74">
        <v>37647</v>
      </c>
      <c r="E52" s="75">
        <v>4.7812599999999996</v>
      </c>
      <c r="F52" s="41">
        <v>183</v>
      </c>
      <c r="G52" s="74">
        <v>36545</v>
      </c>
      <c r="H52" s="76">
        <v>5.0075200000000004</v>
      </c>
      <c r="I52" s="76">
        <v>4.7322300000000004</v>
      </c>
      <c r="J52" s="39" t="s">
        <v>344</v>
      </c>
      <c r="K52" s="39" t="s">
        <v>345</v>
      </c>
      <c r="L52" s="72" t="s">
        <v>191</v>
      </c>
      <c r="M52" s="72" t="s">
        <v>191</v>
      </c>
      <c r="N52" s="73" t="s">
        <v>191</v>
      </c>
    </row>
    <row r="53" spans="1:14" s="2" customFormat="1" ht="15" customHeight="1" x14ac:dyDescent="0.25">
      <c r="A53" s="69" t="s">
        <v>72</v>
      </c>
      <c r="B53" s="70" t="s">
        <v>73</v>
      </c>
      <c r="C53" s="41">
        <v>39</v>
      </c>
      <c r="D53" s="74">
        <v>4413</v>
      </c>
      <c r="E53" s="75">
        <v>8.8375299999999992</v>
      </c>
      <c r="F53" s="41">
        <v>47</v>
      </c>
      <c r="G53" s="74">
        <v>3803</v>
      </c>
      <c r="H53" s="76">
        <v>12.35866</v>
      </c>
      <c r="I53" s="76">
        <v>39.842919999999999</v>
      </c>
      <c r="J53" s="39" t="s">
        <v>346</v>
      </c>
      <c r="K53" s="39" t="s">
        <v>347</v>
      </c>
      <c r="L53" s="72" t="s">
        <v>191</v>
      </c>
      <c r="M53" s="72" t="s">
        <v>191</v>
      </c>
      <c r="N53" s="73" t="s">
        <v>191</v>
      </c>
    </row>
    <row r="54" spans="1:14" s="2" customFormat="1" ht="15" customHeight="1" x14ac:dyDescent="0.25">
      <c r="A54" s="69" t="s">
        <v>74</v>
      </c>
      <c r="B54" s="70" t="s">
        <v>75</v>
      </c>
      <c r="C54" s="41">
        <v>5</v>
      </c>
      <c r="D54" s="74">
        <v>1053</v>
      </c>
      <c r="E54" s="75">
        <v>4.7483399999999998</v>
      </c>
      <c r="F54" s="41">
        <v>6</v>
      </c>
      <c r="G54" s="41">
        <v>968</v>
      </c>
      <c r="H54" s="76">
        <v>6.1983499999999996</v>
      </c>
      <c r="I54" s="81">
        <v>30.537199999999999</v>
      </c>
      <c r="J54" s="39" t="s">
        <v>348</v>
      </c>
      <c r="K54" s="39" t="s">
        <v>349</v>
      </c>
      <c r="L54" s="72" t="s">
        <v>191</v>
      </c>
      <c r="M54" s="72" t="s">
        <v>191</v>
      </c>
      <c r="N54" s="73" t="s">
        <v>191</v>
      </c>
    </row>
    <row r="55" spans="1:14" s="2" customFormat="1" ht="15" customHeight="1" x14ac:dyDescent="0.25">
      <c r="A55" s="69" t="s">
        <v>76</v>
      </c>
      <c r="B55" s="70" t="s">
        <v>77</v>
      </c>
      <c r="C55" s="41">
        <v>10</v>
      </c>
      <c r="D55" s="74">
        <v>4803</v>
      </c>
      <c r="E55" s="75">
        <v>2.08203</v>
      </c>
      <c r="F55" s="41">
        <v>8</v>
      </c>
      <c r="G55" s="74">
        <v>4666</v>
      </c>
      <c r="H55" s="76">
        <v>1.7145300000000001</v>
      </c>
      <c r="I55" s="76">
        <v>-17.651039999999998</v>
      </c>
      <c r="J55" s="39" t="s">
        <v>350</v>
      </c>
      <c r="K55" s="39" t="s">
        <v>351</v>
      </c>
      <c r="L55" s="72" t="s">
        <v>190</v>
      </c>
      <c r="M55" s="72" t="s">
        <v>191</v>
      </c>
      <c r="N55" s="73" t="s">
        <v>190</v>
      </c>
    </row>
    <row r="56" spans="1:14" s="2" customFormat="1" ht="15" customHeight="1" x14ac:dyDescent="0.25">
      <c r="A56" s="69" t="s">
        <v>150</v>
      </c>
      <c r="B56" s="70" t="s">
        <v>151</v>
      </c>
      <c r="C56" s="41">
        <v>40</v>
      </c>
      <c r="D56" s="74">
        <v>19987</v>
      </c>
      <c r="E56" s="77">
        <v>2.0013000000000001</v>
      </c>
      <c r="F56" s="41">
        <v>35</v>
      </c>
      <c r="G56" s="74">
        <v>22356</v>
      </c>
      <c r="H56" s="76">
        <v>1.56558</v>
      </c>
      <c r="I56" s="76">
        <v>-21.771850000000001</v>
      </c>
      <c r="J56" s="39" t="s">
        <v>352</v>
      </c>
      <c r="K56" s="39" t="s">
        <v>353</v>
      </c>
      <c r="L56" s="72" t="s">
        <v>190</v>
      </c>
      <c r="M56" s="72" t="s">
        <v>190</v>
      </c>
      <c r="N56" s="73" t="s">
        <v>190</v>
      </c>
    </row>
    <row r="57" spans="1:14" s="2" customFormat="1" ht="15" customHeight="1" x14ac:dyDescent="0.25">
      <c r="A57" s="69" t="s">
        <v>154</v>
      </c>
      <c r="B57" s="70" t="s">
        <v>155</v>
      </c>
      <c r="C57" s="43">
        <v>0</v>
      </c>
      <c r="D57" s="43">
        <v>0</v>
      </c>
      <c r="E57" s="71">
        <v>0</v>
      </c>
      <c r="F57" s="41">
        <v>116</v>
      </c>
      <c r="G57" s="74">
        <v>26331</v>
      </c>
      <c r="H57" s="76">
        <v>4.4054500000000001</v>
      </c>
      <c r="I57" s="43">
        <v>0</v>
      </c>
      <c r="J57" s="39" t="s">
        <v>354</v>
      </c>
      <c r="K57" s="39" t="s">
        <v>355</v>
      </c>
      <c r="L57" s="72" t="s">
        <v>191</v>
      </c>
      <c r="M57" s="72" t="s">
        <v>191</v>
      </c>
      <c r="N57" s="73" t="s">
        <v>191</v>
      </c>
    </row>
  </sheetData>
  <mergeCells count="16">
    <mergeCell ref="H1:N1"/>
    <mergeCell ref="H3:N4"/>
    <mergeCell ref="A5:N5"/>
    <mergeCell ref="A6:N6"/>
    <mergeCell ref="A8:C9"/>
    <mergeCell ref="I8:N8"/>
    <mergeCell ref="A11:A12"/>
    <mergeCell ref="B11:B12"/>
    <mergeCell ref="C11:E11"/>
    <mergeCell ref="F11:H11"/>
    <mergeCell ref="I11:I12"/>
    <mergeCell ref="J11:J12"/>
    <mergeCell ref="K11:K12"/>
    <mergeCell ref="L11:L12"/>
    <mergeCell ref="M11:M12"/>
    <mergeCell ref="N11:N12"/>
  </mergeCells>
  <pageMargins left="0.39370078740157483" right="0.39370078740157483" top="0.39370078740157483" bottom="0.39370078740157483" header="0" footer="0"/>
  <pageSetup paperSize="9" scale="96" pageOrder="overThenDown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P77"/>
  <sheetViews>
    <sheetView view="pageBreakPreview" zoomScale="60" zoomScaleNormal="100" workbookViewId="0">
      <pane ySplit="9" topLeftCell="A10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2" customWidth="1"/>
    <col min="2" max="2" width="41.5" style="2" customWidth="1"/>
    <col min="3" max="12" width="13.5" style="2" customWidth="1"/>
    <col min="13" max="13" width="13.33203125" style="2" customWidth="1"/>
    <col min="14" max="14" width="14.5" style="2" customWidth="1"/>
    <col min="15" max="15" width="13.5" style="2" customWidth="1"/>
    <col min="16" max="16" width="14.83203125" style="2" customWidth="1"/>
  </cols>
  <sheetData>
    <row r="1" spans="1:16" s="3" customFormat="1" ht="36.950000000000003" customHeight="1" x14ac:dyDescent="0.25">
      <c r="N1" s="243" t="s">
        <v>356</v>
      </c>
      <c r="O1" s="243"/>
      <c r="P1" s="243"/>
    </row>
    <row r="2" spans="1:16" s="17" customFormat="1" ht="15" customHeight="1" x14ac:dyDescent="0.2">
      <c r="P2" s="18" t="s">
        <v>1</v>
      </c>
    </row>
    <row r="4" spans="1:16" s="17" customFormat="1" ht="21" customHeight="1" x14ac:dyDescent="0.3">
      <c r="A4" s="282" t="s">
        <v>357</v>
      </c>
      <c r="B4" s="282"/>
      <c r="C4" s="282"/>
      <c r="D4" s="282"/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2"/>
      <c r="P4" s="282"/>
    </row>
    <row r="5" spans="1:16" s="29" customFormat="1" ht="15" customHeight="1" x14ac:dyDescent="0.25">
      <c r="A5" s="244" t="s">
        <v>3</v>
      </c>
      <c r="B5" s="244"/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</row>
    <row r="7" spans="1:16" ht="12.95" customHeight="1" x14ac:dyDescent="0.2">
      <c r="A7" s="245" t="s">
        <v>4</v>
      </c>
      <c r="B7" s="245" t="s">
        <v>5</v>
      </c>
      <c r="C7" s="284" t="s">
        <v>358</v>
      </c>
      <c r="D7" s="284"/>
      <c r="E7" s="284"/>
      <c r="F7" s="284"/>
      <c r="G7" s="284"/>
      <c r="H7" s="284"/>
      <c r="I7" s="284"/>
      <c r="J7" s="284" t="s">
        <v>359</v>
      </c>
      <c r="K7" s="284"/>
      <c r="L7" s="284"/>
      <c r="M7" s="284"/>
      <c r="N7" s="284"/>
      <c r="O7" s="284"/>
      <c r="P7" s="284"/>
    </row>
    <row r="8" spans="1:16" ht="12.95" customHeight="1" x14ac:dyDescent="0.2">
      <c r="A8" s="283"/>
      <c r="B8" s="283"/>
      <c r="C8" s="284" t="s">
        <v>360</v>
      </c>
      <c r="D8" s="284"/>
      <c r="E8" s="284"/>
      <c r="F8" s="284" t="s">
        <v>361</v>
      </c>
      <c r="G8" s="284"/>
      <c r="H8" s="284"/>
      <c r="I8" s="245" t="s">
        <v>362</v>
      </c>
      <c r="J8" s="284" t="s">
        <v>360</v>
      </c>
      <c r="K8" s="284"/>
      <c r="L8" s="284"/>
      <c r="M8" s="284" t="s">
        <v>361</v>
      </c>
      <c r="N8" s="284"/>
      <c r="O8" s="284"/>
      <c r="P8" s="245" t="s">
        <v>362</v>
      </c>
    </row>
    <row r="9" spans="1:16" ht="39.950000000000003" customHeight="1" x14ac:dyDescent="0.2">
      <c r="A9" s="246"/>
      <c r="B9" s="246"/>
      <c r="C9" s="9" t="s">
        <v>363</v>
      </c>
      <c r="D9" s="9" t="s">
        <v>364</v>
      </c>
      <c r="E9" s="9" t="s">
        <v>365</v>
      </c>
      <c r="F9" s="9" t="s">
        <v>363</v>
      </c>
      <c r="G9" s="9" t="s">
        <v>364</v>
      </c>
      <c r="H9" s="9" t="s">
        <v>365</v>
      </c>
      <c r="I9" s="246"/>
      <c r="J9" s="9" t="s">
        <v>363</v>
      </c>
      <c r="K9" s="9" t="s">
        <v>364</v>
      </c>
      <c r="L9" s="9" t="s">
        <v>365</v>
      </c>
      <c r="M9" s="9" t="s">
        <v>363</v>
      </c>
      <c r="N9" s="9" t="s">
        <v>364</v>
      </c>
      <c r="O9" s="9" t="s">
        <v>365</v>
      </c>
      <c r="P9" s="246"/>
    </row>
    <row r="10" spans="1:16" ht="12.95" customHeight="1" x14ac:dyDescent="0.2">
      <c r="A10" s="82">
        <v>560085</v>
      </c>
      <c r="B10" s="11" t="s">
        <v>366</v>
      </c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2">
        <v>2</v>
      </c>
      <c r="O10" s="82">
        <v>2</v>
      </c>
      <c r="P10" s="83"/>
    </row>
    <row r="11" spans="1:16" ht="12.95" customHeight="1" x14ac:dyDescent="0.2">
      <c r="A11" s="82">
        <v>560266</v>
      </c>
      <c r="B11" s="11" t="s">
        <v>133</v>
      </c>
      <c r="C11" s="83"/>
      <c r="D11" s="83"/>
      <c r="E11" s="83"/>
      <c r="F11" s="83"/>
      <c r="G11" s="83"/>
      <c r="H11" s="83"/>
      <c r="I11" s="83"/>
      <c r="J11" s="84">
        <v>14136</v>
      </c>
      <c r="K11" s="84">
        <v>79631</v>
      </c>
      <c r="L11" s="84">
        <v>93767</v>
      </c>
      <c r="M11" s="84">
        <v>16074</v>
      </c>
      <c r="N11" s="84">
        <v>127541</v>
      </c>
      <c r="O11" s="84">
        <v>143615</v>
      </c>
      <c r="P11" s="82">
        <v>153</v>
      </c>
    </row>
    <row r="12" spans="1:16" ht="12.95" customHeight="1" x14ac:dyDescent="0.2">
      <c r="A12" s="82">
        <v>560014</v>
      </c>
      <c r="B12" s="11" t="s">
        <v>13</v>
      </c>
      <c r="C12" s="82">
        <v>466</v>
      </c>
      <c r="D12" s="82">
        <v>554</v>
      </c>
      <c r="E12" s="84">
        <v>1020</v>
      </c>
      <c r="F12" s="82">
        <v>61</v>
      </c>
      <c r="G12" s="82">
        <v>754</v>
      </c>
      <c r="H12" s="82">
        <v>815</v>
      </c>
      <c r="I12" s="82">
        <v>80</v>
      </c>
      <c r="J12" s="82">
        <v>77</v>
      </c>
      <c r="K12" s="82">
        <v>536</v>
      </c>
      <c r="L12" s="82">
        <v>613</v>
      </c>
      <c r="M12" s="82">
        <v>81</v>
      </c>
      <c r="N12" s="82">
        <v>353</v>
      </c>
      <c r="O12" s="82">
        <v>434</v>
      </c>
      <c r="P12" s="82">
        <v>71</v>
      </c>
    </row>
    <row r="13" spans="1:16" ht="12.95" customHeight="1" x14ac:dyDescent="0.2">
      <c r="A13" s="82">
        <v>560267</v>
      </c>
      <c r="B13" s="11" t="s">
        <v>135</v>
      </c>
      <c r="C13" s="82">
        <v>460</v>
      </c>
      <c r="D13" s="82">
        <v>546</v>
      </c>
      <c r="E13" s="84">
        <v>1006</v>
      </c>
      <c r="F13" s="82">
        <v>577</v>
      </c>
      <c r="G13" s="82">
        <v>858</v>
      </c>
      <c r="H13" s="84">
        <v>1435</v>
      </c>
      <c r="I13" s="82">
        <v>140</v>
      </c>
      <c r="J13" s="83"/>
      <c r="K13" s="83"/>
      <c r="L13" s="83"/>
      <c r="M13" s="83"/>
      <c r="N13" s="83"/>
      <c r="O13" s="83"/>
      <c r="P13" s="83"/>
    </row>
    <row r="14" spans="1:16" ht="12.95" customHeight="1" x14ac:dyDescent="0.2">
      <c r="A14" s="82">
        <v>560024</v>
      </c>
      <c r="B14" s="11" t="s">
        <v>15</v>
      </c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</row>
    <row r="15" spans="1:16" ht="12.95" customHeight="1" x14ac:dyDescent="0.2">
      <c r="A15" s="82">
        <v>560265</v>
      </c>
      <c r="B15" s="11" t="s">
        <v>131</v>
      </c>
      <c r="C15" s="84">
        <v>31877</v>
      </c>
      <c r="D15" s="84">
        <v>37869</v>
      </c>
      <c r="E15" s="84">
        <v>69746</v>
      </c>
      <c r="F15" s="84">
        <v>25857</v>
      </c>
      <c r="G15" s="84">
        <v>67584</v>
      </c>
      <c r="H15" s="84">
        <v>93441</v>
      </c>
      <c r="I15" s="82">
        <v>134</v>
      </c>
      <c r="J15" s="83"/>
      <c r="K15" s="83"/>
      <c r="L15" s="83"/>
      <c r="M15" s="83"/>
      <c r="N15" s="83"/>
      <c r="O15" s="83"/>
      <c r="P15" s="83"/>
    </row>
    <row r="16" spans="1:16" ht="12.95" customHeight="1" x14ac:dyDescent="0.2">
      <c r="A16" s="82">
        <v>560325</v>
      </c>
      <c r="B16" s="11" t="s">
        <v>153</v>
      </c>
      <c r="C16" s="83"/>
      <c r="D16" s="83"/>
      <c r="E16" s="83"/>
      <c r="F16" s="83"/>
      <c r="G16" s="83"/>
      <c r="H16" s="83"/>
      <c r="I16" s="83"/>
      <c r="J16" s="84">
        <v>1082</v>
      </c>
      <c r="K16" s="84">
        <v>7268</v>
      </c>
      <c r="L16" s="84">
        <v>8350</v>
      </c>
      <c r="M16" s="84">
        <v>1852</v>
      </c>
      <c r="N16" s="84">
        <v>8916</v>
      </c>
      <c r="O16" s="84">
        <v>10768</v>
      </c>
      <c r="P16" s="82">
        <v>129</v>
      </c>
    </row>
    <row r="17" spans="1:16" ht="12.95" customHeight="1" x14ac:dyDescent="0.2">
      <c r="A17" s="82">
        <v>560033</v>
      </c>
      <c r="B17" s="11" t="s">
        <v>17</v>
      </c>
      <c r="C17" s="84">
        <v>11358</v>
      </c>
      <c r="D17" s="84">
        <v>13494</v>
      </c>
      <c r="E17" s="84">
        <v>24852</v>
      </c>
      <c r="F17" s="84">
        <v>6596</v>
      </c>
      <c r="G17" s="84">
        <v>19815</v>
      </c>
      <c r="H17" s="84">
        <v>26411</v>
      </c>
      <c r="I17" s="82">
        <v>105</v>
      </c>
      <c r="J17" s="83"/>
      <c r="K17" s="83"/>
      <c r="L17" s="83"/>
      <c r="M17" s="83"/>
      <c r="N17" s="83"/>
      <c r="O17" s="83"/>
      <c r="P17" s="83"/>
    </row>
    <row r="18" spans="1:16" ht="12.95" customHeight="1" x14ac:dyDescent="0.2">
      <c r="A18" s="82">
        <v>560035</v>
      </c>
      <c r="B18" s="11" t="s">
        <v>19</v>
      </c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</row>
    <row r="19" spans="1:16" ht="12.95" customHeight="1" x14ac:dyDescent="0.2">
      <c r="A19" s="82">
        <v>560037</v>
      </c>
      <c r="B19" s="11" t="s">
        <v>21</v>
      </c>
      <c r="C19" s="83"/>
      <c r="D19" s="83"/>
      <c r="E19" s="83"/>
      <c r="F19" s="83"/>
      <c r="G19" s="83"/>
      <c r="H19" s="83"/>
      <c r="I19" s="83"/>
      <c r="J19" s="84">
        <v>3289</v>
      </c>
      <c r="K19" s="84">
        <v>17940</v>
      </c>
      <c r="L19" s="84">
        <v>21229</v>
      </c>
      <c r="M19" s="84">
        <v>3110</v>
      </c>
      <c r="N19" s="84">
        <v>15723</v>
      </c>
      <c r="O19" s="84">
        <v>18833</v>
      </c>
      <c r="P19" s="82">
        <v>89</v>
      </c>
    </row>
    <row r="20" spans="1:16" ht="12.95" customHeight="1" x14ac:dyDescent="0.2">
      <c r="A20" s="82">
        <v>560206</v>
      </c>
      <c r="B20" s="11" t="s">
        <v>119</v>
      </c>
      <c r="C20" s="84">
        <v>5456</v>
      </c>
      <c r="D20" s="84">
        <v>6482</v>
      </c>
      <c r="E20" s="84">
        <v>11938</v>
      </c>
      <c r="F20" s="84">
        <v>1416</v>
      </c>
      <c r="G20" s="84">
        <v>5933</v>
      </c>
      <c r="H20" s="84">
        <v>7349</v>
      </c>
      <c r="I20" s="82">
        <v>60</v>
      </c>
      <c r="J20" s="82">
        <v>86</v>
      </c>
      <c r="K20" s="82">
        <v>601</v>
      </c>
      <c r="L20" s="82">
        <v>687</v>
      </c>
      <c r="M20" s="82">
        <v>155</v>
      </c>
      <c r="N20" s="82">
        <v>627</v>
      </c>
      <c r="O20" s="82">
        <v>782</v>
      </c>
      <c r="P20" s="82">
        <v>114</v>
      </c>
    </row>
    <row r="21" spans="1:16" ht="12.95" customHeight="1" x14ac:dyDescent="0.2">
      <c r="A21" s="82">
        <v>560042</v>
      </c>
      <c r="B21" s="11" t="s">
        <v>25</v>
      </c>
      <c r="C21" s="83"/>
      <c r="D21" s="83"/>
      <c r="E21" s="83"/>
      <c r="F21" s="83"/>
      <c r="G21" s="83"/>
      <c r="H21" s="83"/>
      <c r="I21" s="83"/>
      <c r="J21" s="84">
        <v>1933</v>
      </c>
      <c r="K21" s="84">
        <v>11280</v>
      </c>
      <c r="L21" s="84">
        <v>13213</v>
      </c>
      <c r="M21" s="84">
        <v>1181</v>
      </c>
      <c r="N21" s="84">
        <v>11711</v>
      </c>
      <c r="O21" s="84">
        <v>12892</v>
      </c>
      <c r="P21" s="82">
        <v>98</v>
      </c>
    </row>
    <row r="22" spans="1:16" ht="12.95" customHeight="1" x14ac:dyDescent="0.2">
      <c r="A22" s="82">
        <v>560043</v>
      </c>
      <c r="B22" s="11" t="s">
        <v>27</v>
      </c>
      <c r="C22" s="84">
        <v>1581</v>
      </c>
      <c r="D22" s="84">
        <v>1877</v>
      </c>
      <c r="E22" s="84">
        <v>3458</v>
      </c>
      <c r="F22" s="84">
        <v>3039</v>
      </c>
      <c r="G22" s="84">
        <v>1880</v>
      </c>
      <c r="H22" s="84">
        <v>4919</v>
      </c>
      <c r="I22" s="82">
        <v>140</v>
      </c>
      <c r="J22" s="82">
        <v>523</v>
      </c>
      <c r="K22" s="84">
        <v>3121</v>
      </c>
      <c r="L22" s="84">
        <v>3644</v>
      </c>
      <c r="M22" s="82">
        <v>890</v>
      </c>
      <c r="N22" s="84">
        <v>4674</v>
      </c>
      <c r="O22" s="84">
        <v>5564</v>
      </c>
      <c r="P22" s="82">
        <v>153</v>
      </c>
    </row>
    <row r="23" spans="1:16" ht="12.95" customHeight="1" x14ac:dyDescent="0.2">
      <c r="A23" s="82">
        <v>560214</v>
      </c>
      <c r="B23" s="11" t="s">
        <v>123</v>
      </c>
      <c r="C23" s="84">
        <v>6428</v>
      </c>
      <c r="D23" s="84">
        <v>7636</v>
      </c>
      <c r="E23" s="84">
        <v>14064</v>
      </c>
      <c r="F23" s="84">
        <v>6506</v>
      </c>
      <c r="G23" s="84">
        <v>7095</v>
      </c>
      <c r="H23" s="84">
        <v>13601</v>
      </c>
      <c r="I23" s="82">
        <v>97</v>
      </c>
      <c r="J23" s="84">
        <v>2535</v>
      </c>
      <c r="K23" s="84">
        <v>14583</v>
      </c>
      <c r="L23" s="84">
        <v>17118</v>
      </c>
      <c r="M23" s="84">
        <v>1394</v>
      </c>
      <c r="N23" s="84">
        <v>13858</v>
      </c>
      <c r="O23" s="84">
        <v>15252</v>
      </c>
      <c r="P23" s="82">
        <v>89</v>
      </c>
    </row>
    <row r="24" spans="1:16" ht="12.95" customHeight="1" x14ac:dyDescent="0.2">
      <c r="A24" s="82">
        <v>560275</v>
      </c>
      <c r="B24" s="11" t="s">
        <v>147</v>
      </c>
      <c r="C24" s="84">
        <v>3821</v>
      </c>
      <c r="D24" s="84">
        <v>4540</v>
      </c>
      <c r="E24" s="84">
        <v>8361</v>
      </c>
      <c r="F24" s="84">
        <v>6776</v>
      </c>
      <c r="G24" s="84">
        <v>8242</v>
      </c>
      <c r="H24" s="84">
        <v>15018</v>
      </c>
      <c r="I24" s="82">
        <v>175</v>
      </c>
      <c r="J24" s="83"/>
      <c r="K24" s="83"/>
      <c r="L24" s="83"/>
      <c r="M24" s="83"/>
      <c r="N24" s="83"/>
      <c r="O24" s="83"/>
      <c r="P24" s="83"/>
    </row>
    <row r="25" spans="1:16" ht="12.95" customHeight="1" x14ac:dyDescent="0.2">
      <c r="A25" s="82">
        <v>560048</v>
      </c>
      <c r="B25" s="11" t="s">
        <v>29</v>
      </c>
      <c r="C25" s="83"/>
      <c r="D25" s="83"/>
      <c r="E25" s="83"/>
      <c r="F25" s="83"/>
      <c r="G25" s="83"/>
      <c r="H25" s="83"/>
      <c r="I25" s="83"/>
      <c r="J25" s="84">
        <v>1573</v>
      </c>
      <c r="K25" s="84">
        <v>9090</v>
      </c>
      <c r="L25" s="84">
        <v>10663</v>
      </c>
      <c r="M25" s="84">
        <v>1346</v>
      </c>
      <c r="N25" s="84">
        <v>10749</v>
      </c>
      <c r="O25" s="84">
        <v>12095</v>
      </c>
      <c r="P25" s="82">
        <v>113</v>
      </c>
    </row>
    <row r="26" spans="1:16" ht="12.95" customHeight="1" x14ac:dyDescent="0.2">
      <c r="A26" s="82">
        <v>560269</v>
      </c>
      <c r="B26" s="11" t="s">
        <v>139</v>
      </c>
      <c r="C26" s="84">
        <v>2611</v>
      </c>
      <c r="D26" s="84">
        <v>3102</v>
      </c>
      <c r="E26" s="84">
        <v>5713</v>
      </c>
      <c r="F26" s="84">
        <v>3775</v>
      </c>
      <c r="G26" s="84">
        <v>4160</v>
      </c>
      <c r="H26" s="84">
        <v>7935</v>
      </c>
      <c r="I26" s="82">
        <v>136</v>
      </c>
      <c r="J26" s="82">
        <v>940</v>
      </c>
      <c r="K26" s="84">
        <v>5482</v>
      </c>
      <c r="L26" s="84">
        <v>6422</v>
      </c>
      <c r="M26" s="82">
        <v>918</v>
      </c>
      <c r="N26" s="84">
        <v>7051</v>
      </c>
      <c r="O26" s="84">
        <v>7969</v>
      </c>
      <c r="P26" s="82">
        <v>124</v>
      </c>
    </row>
    <row r="27" spans="1:16" ht="12.95" customHeight="1" x14ac:dyDescent="0.2">
      <c r="A27" s="82">
        <v>560055</v>
      </c>
      <c r="B27" s="11" t="s">
        <v>31</v>
      </c>
      <c r="C27" s="82">
        <v>776</v>
      </c>
      <c r="D27" s="82">
        <v>923</v>
      </c>
      <c r="E27" s="84">
        <v>1699</v>
      </c>
      <c r="F27" s="82">
        <v>296</v>
      </c>
      <c r="G27" s="82">
        <v>281</v>
      </c>
      <c r="H27" s="82">
        <v>577</v>
      </c>
      <c r="I27" s="82">
        <v>34</v>
      </c>
      <c r="J27" s="82">
        <v>282</v>
      </c>
      <c r="K27" s="84">
        <v>1677</v>
      </c>
      <c r="L27" s="84">
        <v>1959</v>
      </c>
      <c r="M27" s="82">
        <v>3</v>
      </c>
      <c r="N27" s="84">
        <v>2100</v>
      </c>
      <c r="O27" s="84">
        <v>2103</v>
      </c>
      <c r="P27" s="82">
        <v>107</v>
      </c>
    </row>
    <row r="28" spans="1:16" ht="12.95" customHeight="1" x14ac:dyDescent="0.2">
      <c r="A28" s="82">
        <v>560056</v>
      </c>
      <c r="B28" s="11" t="s">
        <v>33</v>
      </c>
      <c r="C28" s="84">
        <v>1004</v>
      </c>
      <c r="D28" s="84">
        <v>1193</v>
      </c>
      <c r="E28" s="84">
        <v>2197</v>
      </c>
      <c r="F28" s="84">
        <v>2672</v>
      </c>
      <c r="G28" s="84">
        <v>1500</v>
      </c>
      <c r="H28" s="84">
        <v>4172</v>
      </c>
      <c r="I28" s="82">
        <v>186</v>
      </c>
      <c r="J28" s="82">
        <v>311</v>
      </c>
      <c r="K28" s="84">
        <v>1871</v>
      </c>
      <c r="L28" s="84">
        <v>2182</v>
      </c>
      <c r="M28" s="82">
        <v>1</v>
      </c>
      <c r="N28" s="84">
        <v>1326</v>
      </c>
      <c r="O28" s="84">
        <v>1327</v>
      </c>
      <c r="P28" s="82">
        <v>61</v>
      </c>
    </row>
    <row r="29" spans="1:16" ht="12.95" customHeight="1" x14ac:dyDescent="0.2">
      <c r="A29" s="82">
        <v>560057</v>
      </c>
      <c r="B29" s="11" t="s">
        <v>35</v>
      </c>
      <c r="C29" s="82">
        <v>809</v>
      </c>
      <c r="D29" s="82">
        <v>962</v>
      </c>
      <c r="E29" s="84">
        <v>1771</v>
      </c>
      <c r="F29" s="84">
        <v>2090</v>
      </c>
      <c r="G29" s="82">
        <v>746</v>
      </c>
      <c r="H29" s="84">
        <v>2836</v>
      </c>
      <c r="I29" s="82">
        <v>164</v>
      </c>
      <c r="J29" s="82">
        <v>296</v>
      </c>
      <c r="K29" s="84">
        <v>1760</v>
      </c>
      <c r="L29" s="84">
        <v>2056</v>
      </c>
      <c r="M29" s="82">
        <v>485</v>
      </c>
      <c r="N29" s="84">
        <v>2202</v>
      </c>
      <c r="O29" s="84">
        <v>2687</v>
      </c>
      <c r="P29" s="82">
        <v>131</v>
      </c>
    </row>
    <row r="30" spans="1:16" ht="12.95" customHeight="1" x14ac:dyDescent="0.2">
      <c r="A30" s="82">
        <v>560270</v>
      </c>
      <c r="B30" s="11" t="s">
        <v>141</v>
      </c>
      <c r="C30" s="84">
        <v>2878</v>
      </c>
      <c r="D30" s="84">
        <v>3419</v>
      </c>
      <c r="E30" s="84">
        <v>6297</v>
      </c>
      <c r="F30" s="84">
        <v>1735</v>
      </c>
      <c r="G30" s="84">
        <v>2441</v>
      </c>
      <c r="H30" s="84">
        <v>4176</v>
      </c>
      <c r="I30" s="82">
        <v>65</v>
      </c>
      <c r="J30" s="84">
        <v>1129</v>
      </c>
      <c r="K30" s="84">
        <v>6530</v>
      </c>
      <c r="L30" s="84">
        <v>7659</v>
      </c>
      <c r="M30" s="84">
        <v>2040</v>
      </c>
      <c r="N30" s="84">
        <v>4860</v>
      </c>
      <c r="O30" s="84">
        <v>6900</v>
      </c>
      <c r="P30" s="82">
        <v>90</v>
      </c>
    </row>
    <row r="31" spans="1:16" ht="12.95" customHeight="1" x14ac:dyDescent="0.2">
      <c r="A31" s="82">
        <v>560058</v>
      </c>
      <c r="B31" s="11" t="s">
        <v>37</v>
      </c>
      <c r="C31" s="84">
        <v>2701</v>
      </c>
      <c r="D31" s="84">
        <v>3208</v>
      </c>
      <c r="E31" s="84">
        <v>5909</v>
      </c>
      <c r="F31" s="84">
        <v>4194</v>
      </c>
      <c r="G31" s="84">
        <v>2670</v>
      </c>
      <c r="H31" s="84">
        <v>6864</v>
      </c>
      <c r="I31" s="82">
        <v>114</v>
      </c>
      <c r="J31" s="84">
        <v>1016</v>
      </c>
      <c r="K31" s="84">
        <v>5916</v>
      </c>
      <c r="L31" s="84">
        <v>6932</v>
      </c>
      <c r="M31" s="82">
        <v>504</v>
      </c>
      <c r="N31" s="84">
        <v>6707</v>
      </c>
      <c r="O31" s="84">
        <v>7211</v>
      </c>
      <c r="P31" s="82">
        <v>104</v>
      </c>
    </row>
    <row r="32" spans="1:16" ht="12.95" customHeight="1" x14ac:dyDescent="0.2">
      <c r="A32" s="82">
        <v>560059</v>
      </c>
      <c r="B32" s="11" t="s">
        <v>39</v>
      </c>
      <c r="C32" s="82">
        <v>756</v>
      </c>
      <c r="D32" s="82">
        <v>897</v>
      </c>
      <c r="E32" s="84">
        <v>1653</v>
      </c>
      <c r="F32" s="84">
        <v>1634</v>
      </c>
      <c r="G32" s="84">
        <v>1115</v>
      </c>
      <c r="H32" s="84">
        <v>2749</v>
      </c>
      <c r="I32" s="82">
        <v>163</v>
      </c>
      <c r="J32" s="82">
        <v>278</v>
      </c>
      <c r="K32" s="84">
        <v>1661</v>
      </c>
      <c r="L32" s="84">
        <v>1939</v>
      </c>
      <c r="M32" s="82">
        <v>662</v>
      </c>
      <c r="N32" s="84">
        <v>2010</v>
      </c>
      <c r="O32" s="84">
        <v>2672</v>
      </c>
      <c r="P32" s="82">
        <v>138</v>
      </c>
    </row>
    <row r="33" spans="1:16" ht="12.95" customHeight="1" x14ac:dyDescent="0.2">
      <c r="A33" s="82">
        <v>560061</v>
      </c>
      <c r="B33" s="11" t="s">
        <v>41</v>
      </c>
      <c r="C33" s="84">
        <v>1322</v>
      </c>
      <c r="D33" s="84">
        <v>1570</v>
      </c>
      <c r="E33" s="84">
        <v>2892</v>
      </c>
      <c r="F33" s="82">
        <v>375</v>
      </c>
      <c r="G33" s="84">
        <v>2049</v>
      </c>
      <c r="H33" s="84">
        <v>2424</v>
      </c>
      <c r="I33" s="82">
        <v>82</v>
      </c>
      <c r="J33" s="82">
        <v>569</v>
      </c>
      <c r="K33" s="84">
        <v>3245</v>
      </c>
      <c r="L33" s="84">
        <v>3814</v>
      </c>
      <c r="M33" s="82">
        <v>503</v>
      </c>
      <c r="N33" s="84">
        <v>4988</v>
      </c>
      <c r="O33" s="84">
        <v>5491</v>
      </c>
      <c r="P33" s="82">
        <v>144</v>
      </c>
    </row>
    <row r="34" spans="1:16" ht="12.95" customHeight="1" x14ac:dyDescent="0.2">
      <c r="A34" s="82">
        <v>560338</v>
      </c>
      <c r="B34" s="11" t="s">
        <v>157</v>
      </c>
      <c r="C34" s="84">
        <v>3544</v>
      </c>
      <c r="D34" s="84">
        <v>4209</v>
      </c>
      <c r="E34" s="84">
        <v>7753</v>
      </c>
      <c r="F34" s="84">
        <v>3676</v>
      </c>
      <c r="G34" s="84">
        <v>2608</v>
      </c>
      <c r="H34" s="84">
        <v>6284</v>
      </c>
      <c r="I34" s="82">
        <v>80</v>
      </c>
      <c r="J34" s="84">
        <v>1404</v>
      </c>
      <c r="K34" s="84">
        <v>8189</v>
      </c>
      <c r="L34" s="84">
        <v>9593</v>
      </c>
      <c r="M34" s="84">
        <v>1265</v>
      </c>
      <c r="N34" s="84">
        <v>10961</v>
      </c>
      <c r="O34" s="84">
        <v>12226</v>
      </c>
      <c r="P34" s="82">
        <v>127</v>
      </c>
    </row>
    <row r="35" spans="1:16" ht="12.95" customHeight="1" x14ac:dyDescent="0.2">
      <c r="A35" s="82">
        <v>560064</v>
      </c>
      <c r="B35" s="11" t="s">
        <v>43</v>
      </c>
      <c r="C35" s="84">
        <v>2245</v>
      </c>
      <c r="D35" s="84">
        <v>2668</v>
      </c>
      <c r="E35" s="84">
        <v>4913</v>
      </c>
      <c r="F35" s="84">
        <v>5467</v>
      </c>
      <c r="G35" s="84">
        <v>4056</v>
      </c>
      <c r="H35" s="84">
        <v>9523</v>
      </c>
      <c r="I35" s="82">
        <v>191</v>
      </c>
      <c r="J35" s="82">
        <v>924</v>
      </c>
      <c r="K35" s="84">
        <v>5309</v>
      </c>
      <c r="L35" s="84">
        <v>6233</v>
      </c>
      <c r="M35" s="84">
        <v>1240</v>
      </c>
      <c r="N35" s="84">
        <v>5994</v>
      </c>
      <c r="O35" s="84">
        <v>7234</v>
      </c>
      <c r="P35" s="82">
        <v>116</v>
      </c>
    </row>
    <row r="36" spans="1:16" ht="12.95" customHeight="1" x14ac:dyDescent="0.2">
      <c r="A36" s="82">
        <v>560065</v>
      </c>
      <c r="B36" s="11" t="s">
        <v>45</v>
      </c>
      <c r="C36" s="82">
        <v>904</v>
      </c>
      <c r="D36" s="84">
        <v>1074</v>
      </c>
      <c r="E36" s="84">
        <v>1978</v>
      </c>
      <c r="F36" s="82">
        <v>948</v>
      </c>
      <c r="G36" s="84">
        <v>1620</v>
      </c>
      <c r="H36" s="84">
        <v>2568</v>
      </c>
      <c r="I36" s="82">
        <v>128</v>
      </c>
      <c r="J36" s="82">
        <v>310</v>
      </c>
      <c r="K36" s="84">
        <v>1890</v>
      </c>
      <c r="L36" s="84">
        <v>2200</v>
      </c>
      <c r="M36" s="82">
        <v>41</v>
      </c>
      <c r="N36" s="84">
        <v>2119</v>
      </c>
      <c r="O36" s="84">
        <v>2160</v>
      </c>
      <c r="P36" s="82">
        <v>98</v>
      </c>
    </row>
    <row r="37" spans="1:16" ht="12.95" customHeight="1" x14ac:dyDescent="0.2">
      <c r="A37" s="82">
        <v>560068</v>
      </c>
      <c r="B37" s="11" t="s">
        <v>47</v>
      </c>
      <c r="C37" s="84">
        <v>1855</v>
      </c>
      <c r="D37" s="84">
        <v>2205</v>
      </c>
      <c r="E37" s="84">
        <v>4060</v>
      </c>
      <c r="F37" s="84">
        <v>3537</v>
      </c>
      <c r="G37" s="84">
        <v>3695</v>
      </c>
      <c r="H37" s="84">
        <v>7232</v>
      </c>
      <c r="I37" s="82">
        <v>174</v>
      </c>
      <c r="J37" s="82">
        <v>649</v>
      </c>
      <c r="K37" s="84">
        <v>3724</v>
      </c>
      <c r="L37" s="84">
        <v>4373</v>
      </c>
      <c r="M37" s="84">
        <v>1846</v>
      </c>
      <c r="N37" s="84">
        <v>4685</v>
      </c>
      <c r="O37" s="84">
        <v>6531</v>
      </c>
      <c r="P37" s="82">
        <v>149</v>
      </c>
    </row>
    <row r="38" spans="1:16" ht="12.95" customHeight="1" x14ac:dyDescent="0.2">
      <c r="A38" s="82">
        <v>560069</v>
      </c>
      <c r="B38" s="11" t="s">
        <v>49</v>
      </c>
      <c r="C38" s="84">
        <v>1049</v>
      </c>
      <c r="D38" s="84">
        <v>1248</v>
      </c>
      <c r="E38" s="84">
        <v>2297</v>
      </c>
      <c r="F38" s="84">
        <v>1162</v>
      </c>
      <c r="G38" s="84">
        <v>1300</v>
      </c>
      <c r="H38" s="84">
        <v>2462</v>
      </c>
      <c r="I38" s="82">
        <v>105</v>
      </c>
      <c r="J38" s="82">
        <v>407</v>
      </c>
      <c r="K38" s="84">
        <v>2400</v>
      </c>
      <c r="L38" s="84">
        <v>2807</v>
      </c>
      <c r="M38" s="82">
        <v>282</v>
      </c>
      <c r="N38" s="84">
        <v>2199</v>
      </c>
      <c r="O38" s="84">
        <v>2481</v>
      </c>
      <c r="P38" s="82">
        <v>88</v>
      </c>
    </row>
    <row r="39" spans="1:16" ht="12.95" customHeight="1" x14ac:dyDescent="0.2">
      <c r="A39" s="82">
        <v>560070</v>
      </c>
      <c r="B39" s="11" t="s">
        <v>51</v>
      </c>
      <c r="C39" s="84">
        <v>4754</v>
      </c>
      <c r="D39" s="84">
        <v>5650</v>
      </c>
      <c r="E39" s="84">
        <v>10404</v>
      </c>
      <c r="F39" s="84">
        <v>8822</v>
      </c>
      <c r="G39" s="84">
        <v>6425</v>
      </c>
      <c r="H39" s="84">
        <v>15247</v>
      </c>
      <c r="I39" s="82">
        <v>145</v>
      </c>
      <c r="J39" s="84">
        <v>1483</v>
      </c>
      <c r="K39" s="84">
        <v>8586</v>
      </c>
      <c r="L39" s="84">
        <v>10069</v>
      </c>
      <c r="M39" s="84">
        <v>2366</v>
      </c>
      <c r="N39" s="84">
        <v>12921</v>
      </c>
      <c r="O39" s="84">
        <v>15287</v>
      </c>
      <c r="P39" s="82">
        <v>152</v>
      </c>
    </row>
    <row r="40" spans="1:16" ht="12.95" customHeight="1" x14ac:dyDescent="0.2">
      <c r="A40" s="82">
        <v>560071</v>
      </c>
      <c r="B40" s="11" t="s">
        <v>53</v>
      </c>
      <c r="C40" s="84">
        <v>1263</v>
      </c>
      <c r="D40" s="84">
        <v>1500</v>
      </c>
      <c r="E40" s="84">
        <v>2763</v>
      </c>
      <c r="F40" s="84">
        <v>1387</v>
      </c>
      <c r="G40" s="84">
        <v>1027</v>
      </c>
      <c r="H40" s="84">
        <v>2414</v>
      </c>
      <c r="I40" s="82">
        <v>86</v>
      </c>
      <c r="J40" s="82">
        <v>528</v>
      </c>
      <c r="K40" s="84">
        <v>3064</v>
      </c>
      <c r="L40" s="84">
        <v>3592</v>
      </c>
      <c r="M40" s="82">
        <v>147</v>
      </c>
      <c r="N40" s="84">
        <v>4349</v>
      </c>
      <c r="O40" s="84">
        <v>4496</v>
      </c>
      <c r="P40" s="82">
        <v>125</v>
      </c>
    </row>
    <row r="41" spans="1:16" ht="12.95" customHeight="1" x14ac:dyDescent="0.2">
      <c r="A41" s="82">
        <v>560072</v>
      </c>
      <c r="B41" s="11" t="s">
        <v>55</v>
      </c>
      <c r="C41" s="84">
        <v>1293</v>
      </c>
      <c r="D41" s="84">
        <v>1537</v>
      </c>
      <c r="E41" s="84">
        <v>2830</v>
      </c>
      <c r="F41" s="84">
        <v>3251</v>
      </c>
      <c r="G41" s="84">
        <v>1386</v>
      </c>
      <c r="H41" s="84">
        <v>4637</v>
      </c>
      <c r="I41" s="82">
        <v>161</v>
      </c>
      <c r="J41" s="82">
        <v>472</v>
      </c>
      <c r="K41" s="84">
        <v>2792</v>
      </c>
      <c r="L41" s="84">
        <v>3264</v>
      </c>
      <c r="M41" s="82">
        <v>785</v>
      </c>
      <c r="N41" s="84">
        <v>4790</v>
      </c>
      <c r="O41" s="84">
        <v>5575</v>
      </c>
      <c r="P41" s="82">
        <v>171</v>
      </c>
    </row>
    <row r="42" spans="1:16" ht="12.95" customHeight="1" x14ac:dyDescent="0.2">
      <c r="A42" s="82">
        <v>560074</v>
      </c>
      <c r="B42" s="11" t="s">
        <v>57</v>
      </c>
      <c r="C42" s="84">
        <v>1297</v>
      </c>
      <c r="D42" s="84">
        <v>1542</v>
      </c>
      <c r="E42" s="84">
        <v>2839</v>
      </c>
      <c r="F42" s="84">
        <v>1525</v>
      </c>
      <c r="G42" s="84">
        <v>1056</v>
      </c>
      <c r="H42" s="84">
        <v>2581</v>
      </c>
      <c r="I42" s="82">
        <v>91</v>
      </c>
      <c r="J42" s="82">
        <v>451</v>
      </c>
      <c r="K42" s="84">
        <v>2653</v>
      </c>
      <c r="L42" s="84">
        <v>3104</v>
      </c>
      <c r="M42" s="84">
        <v>2609</v>
      </c>
      <c r="N42" s="84">
        <v>4413</v>
      </c>
      <c r="O42" s="84">
        <v>7022</v>
      </c>
      <c r="P42" s="82">
        <v>226</v>
      </c>
    </row>
    <row r="43" spans="1:16" ht="12.95" customHeight="1" x14ac:dyDescent="0.2">
      <c r="A43" s="82">
        <v>560075</v>
      </c>
      <c r="B43" s="11" t="s">
        <v>59</v>
      </c>
      <c r="C43" s="84">
        <v>2235</v>
      </c>
      <c r="D43" s="84">
        <v>2655</v>
      </c>
      <c r="E43" s="84">
        <v>4890</v>
      </c>
      <c r="F43" s="84">
        <v>3353</v>
      </c>
      <c r="G43" s="84">
        <v>4064</v>
      </c>
      <c r="H43" s="84">
        <v>7417</v>
      </c>
      <c r="I43" s="82">
        <v>152</v>
      </c>
      <c r="J43" s="82">
        <v>914</v>
      </c>
      <c r="K43" s="84">
        <v>5257</v>
      </c>
      <c r="L43" s="84">
        <v>6171</v>
      </c>
      <c r="M43" s="82">
        <v>195</v>
      </c>
      <c r="N43" s="84">
        <v>7975</v>
      </c>
      <c r="O43" s="84">
        <v>8170</v>
      </c>
      <c r="P43" s="82">
        <v>132</v>
      </c>
    </row>
    <row r="44" spans="1:16" ht="12.95" customHeight="1" x14ac:dyDescent="0.2">
      <c r="A44" s="82">
        <v>560077</v>
      </c>
      <c r="B44" s="11" t="s">
        <v>61</v>
      </c>
      <c r="C44" s="82">
        <v>671</v>
      </c>
      <c r="D44" s="82">
        <v>798</v>
      </c>
      <c r="E44" s="84">
        <v>1469</v>
      </c>
      <c r="F44" s="82">
        <v>837</v>
      </c>
      <c r="G44" s="84">
        <v>1050</v>
      </c>
      <c r="H44" s="84">
        <v>1887</v>
      </c>
      <c r="I44" s="82">
        <v>126</v>
      </c>
      <c r="J44" s="82">
        <v>215</v>
      </c>
      <c r="K44" s="84">
        <v>1330</v>
      </c>
      <c r="L44" s="84">
        <v>1545</v>
      </c>
      <c r="M44" s="82">
        <v>230</v>
      </c>
      <c r="N44" s="84">
        <v>1849</v>
      </c>
      <c r="O44" s="84">
        <v>2079</v>
      </c>
      <c r="P44" s="82">
        <v>135</v>
      </c>
    </row>
    <row r="45" spans="1:16" ht="12.95" customHeight="1" x14ac:dyDescent="0.2">
      <c r="A45" s="82">
        <v>560271</v>
      </c>
      <c r="B45" s="11" t="s">
        <v>143</v>
      </c>
      <c r="C45" s="84">
        <v>3857</v>
      </c>
      <c r="D45" s="84">
        <v>4581</v>
      </c>
      <c r="E45" s="84">
        <v>8438</v>
      </c>
      <c r="F45" s="84">
        <v>6282</v>
      </c>
      <c r="G45" s="84">
        <v>4690</v>
      </c>
      <c r="H45" s="84">
        <v>10972</v>
      </c>
      <c r="I45" s="82">
        <v>130</v>
      </c>
      <c r="J45" s="84">
        <v>1618</v>
      </c>
      <c r="K45" s="84">
        <v>9267</v>
      </c>
      <c r="L45" s="84">
        <v>10885</v>
      </c>
      <c r="M45" s="84">
        <v>5689</v>
      </c>
      <c r="N45" s="84">
        <v>10546</v>
      </c>
      <c r="O45" s="84">
        <v>16235</v>
      </c>
      <c r="P45" s="82">
        <v>149</v>
      </c>
    </row>
    <row r="46" spans="1:16" ht="12.95" customHeight="1" x14ac:dyDescent="0.2">
      <c r="A46" s="82">
        <v>560272</v>
      </c>
      <c r="B46" s="11" t="s">
        <v>145</v>
      </c>
      <c r="C46" s="84">
        <v>3508</v>
      </c>
      <c r="D46" s="84">
        <v>4168</v>
      </c>
      <c r="E46" s="84">
        <v>7676</v>
      </c>
      <c r="F46" s="84">
        <v>7789</v>
      </c>
      <c r="G46" s="84">
        <v>7974</v>
      </c>
      <c r="H46" s="84">
        <v>15763</v>
      </c>
      <c r="I46" s="82">
        <v>208</v>
      </c>
      <c r="J46" s="84">
        <v>1400</v>
      </c>
      <c r="K46" s="84">
        <v>8195</v>
      </c>
      <c r="L46" s="84">
        <v>9595</v>
      </c>
      <c r="M46" s="84">
        <v>1942</v>
      </c>
      <c r="N46" s="84">
        <v>15278</v>
      </c>
      <c r="O46" s="84">
        <v>17220</v>
      </c>
      <c r="P46" s="82">
        <v>179</v>
      </c>
    </row>
    <row r="47" spans="1:16" ht="12.95" customHeight="1" x14ac:dyDescent="0.2">
      <c r="A47" s="82">
        <v>560080</v>
      </c>
      <c r="B47" s="11" t="s">
        <v>63</v>
      </c>
      <c r="C47" s="84">
        <v>1247</v>
      </c>
      <c r="D47" s="84">
        <v>1482</v>
      </c>
      <c r="E47" s="84">
        <v>2729</v>
      </c>
      <c r="F47" s="84">
        <v>2165</v>
      </c>
      <c r="G47" s="82">
        <v>354</v>
      </c>
      <c r="H47" s="84">
        <v>2519</v>
      </c>
      <c r="I47" s="82">
        <v>91</v>
      </c>
      <c r="J47" s="82">
        <v>523</v>
      </c>
      <c r="K47" s="84">
        <v>3034</v>
      </c>
      <c r="L47" s="84">
        <v>3557</v>
      </c>
      <c r="M47" s="82">
        <v>552</v>
      </c>
      <c r="N47" s="84">
        <v>3702</v>
      </c>
      <c r="O47" s="84">
        <v>4254</v>
      </c>
      <c r="P47" s="82">
        <v>120</v>
      </c>
    </row>
    <row r="48" spans="1:16" ht="12.95" customHeight="1" x14ac:dyDescent="0.2">
      <c r="A48" s="82">
        <v>560081</v>
      </c>
      <c r="B48" s="11" t="s">
        <v>65</v>
      </c>
      <c r="C48" s="84">
        <v>1492</v>
      </c>
      <c r="D48" s="84">
        <v>1773</v>
      </c>
      <c r="E48" s="84">
        <v>3265</v>
      </c>
      <c r="F48" s="82">
        <v>905</v>
      </c>
      <c r="G48" s="84">
        <v>1394</v>
      </c>
      <c r="H48" s="84">
        <v>2299</v>
      </c>
      <c r="I48" s="82">
        <v>72</v>
      </c>
      <c r="J48" s="82">
        <v>573</v>
      </c>
      <c r="K48" s="84">
        <v>3292</v>
      </c>
      <c r="L48" s="84">
        <v>3865</v>
      </c>
      <c r="M48" s="82">
        <v>3</v>
      </c>
      <c r="N48" s="84">
        <v>3765</v>
      </c>
      <c r="O48" s="84">
        <v>3768</v>
      </c>
      <c r="P48" s="82">
        <v>97</v>
      </c>
    </row>
    <row r="49" spans="1:16" ht="12.95" customHeight="1" x14ac:dyDescent="0.2">
      <c r="A49" s="82">
        <v>560082</v>
      </c>
      <c r="B49" s="11" t="s">
        <v>67</v>
      </c>
      <c r="C49" s="84">
        <v>1047</v>
      </c>
      <c r="D49" s="84">
        <v>1243</v>
      </c>
      <c r="E49" s="84">
        <v>2290</v>
      </c>
      <c r="F49" s="82">
        <v>965</v>
      </c>
      <c r="G49" s="82">
        <v>322</v>
      </c>
      <c r="H49" s="84">
        <v>1287</v>
      </c>
      <c r="I49" s="82">
        <v>55</v>
      </c>
      <c r="J49" s="82">
        <v>383</v>
      </c>
      <c r="K49" s="84">
        <v>2242</v>
      </c>
      <c r="L49" s="84">
        <v>2625</v>
      </c>
      <c r="M49" s="82">
        <v>34</v>
      </c>
      <c r="N49" s="84">
        <v>2448</v>
      </c>
      <c r="O49" s="84">
        <v>2482</v>
      </c>
      <c r="P49" s="82">
        <v>95</v>
      </c>
    </row>
    <row r="50" spans="1:16" ht="12.95" customHeight="1" x14ac:dyDescent="0.2">
      <c r="A50" s="82">
        <v>560083</v>
      </c>
      <c r="B50" s="11" t="s">
        <v>69</v>
      </c>
      <c r="C50" s="82">
        <v>984</v>
      </c>
      <c r="D50" s="84">
        <v>1170</v>
      </c>
      <c r="E50" s="84">
        <v>2154</v>
      </c>
      <c r="F50" s="84">
        <v>1901</v>
      </c>
      <c r="G50" s="84">
        <v>2272</v>
      </c>
      <c r="H50" s="84">
        <v>4173</v>
      </c>
      <c r="I50" s="82">
        <v>195</v>
      </c>
      <c r="J50" s="82">
        <v>336</v>
      </c>
      <c r="K50" s="84">
        <v>2005</v>
      </c>
      <c r="L50" s="84">
        <v>2341</v>
      </c>
      <c r="M50" s="82">
        <v>337</v>
      </c>
      <c r="N50" s="84">
        <v>2322</v>
      </c>
      <c r="O50" s="84">
        <v>2659</v>
      </c>
      <c r="P50" s="82">
        <v>114</v>
      </c>
    </row>
    <row r="51" spans="1:16" ht="12.95" customHeight="1" x14ac:dyDescent="0.2">
      <c r="A51" s="82">
        <v>560280</v>
      </c>
      <c r="B51" s="11" t="s">
        <v>149</v>
      </c>
      <c r="C51" s="82">
        <v>591</v>
      </c>
      <c r="D51" s="82">
        <v>702</v>
      </c>
      <c r="E51" s="84">
        <v>1293</v>
      </c>
      <c r="F51" s="82">
        <v>126</v>
      </c>
      <c r="G51" s="82">
        <v>309</v>
      </c>
      <c r="H51" s="82">
        <v>435</v>
      </c>
      <c r="I51" s="82">
        <v>34</v>
      </c>
      <c r="J51" s="82">
        <v>123</v>
      </c>
      <c r="K51" s="82">
        <v>851</v>
      </c>
      <c r="L51" s="82">
        <v>974</v>
      </c>
      <c r="M51" s="82">
        <v>98</v>
      </c>
      <c r="N51" s="82">
        <v>221</v>
      </c>
      <c r="O51" s="82">
        <v>319</v>
      </c>
      <c r="P51" s="82">
        <v>33</v>
      </c>
    </row>
    <row r="52" spans="1:16" ht="12.95" customHeight="1" x14ac:dyDescent="0.2">
      <c r="A52" s="82">
        <v>560086</v>
      </c>
      <c r="B52" s="11" t="s">
        <v>71</v>
      </c>
      <c r="C52" s="84">
        <v>3793</v>
      </c>
      <c r="D52" s="84">
        <v>4506</v>
      </c>
      <c r="E52" s="84">
        <v>8299</v>
      </c>
      <c r="F52" s="84">
        <v>3220</v>
      </c>
      <c r="G52" s="84">
        <v>4607</v>
      </c>
      <c r="H52" s="84">
        <v>7827</v>
      </c>
      <c r="I52" s="82">
        <v>93</v>
      </c>
      <c r="J52" s="82">
        <v>801</v>
      </c>
      <c r="K52" s="84">
        <v>5605</v>
      </c>
      <c r="L52" s="84">
        <v>6406</v>
      </c>
      <c r="M52" s="82">
        <v>345</v>
      </c>
      <c r="N52" s="84">
        <v>6069</v>
      </c>
      <c r="O52" s="84">
        <v>6414</v>
      </c>
      <c r="P52" s="82">
        <v>100</v>
      </c>
    </row>
    <row r="53" spans="1:16" ht="12.95" customHeight="1" x14ac:dyDescent="0.2">
      <c r="A53" s="82">
        <v>560098</v>
      </c>
      <c r="B53" s="11" t="s">
        <v>73</v>
      </c>
      <c r="C53" s="82">
        <v>108</v>
      </c>
      <c r="D53" s="82">
        <v>127</v>
      </c>
      <c r="E53" s="82">
        <v>235</v>
      </c>
      <c r="F53" s="82">
        <v>27</v>
      </c>
      <c r="G53" s="82">
        <v>5</v>
      </c>
      <c r="H53" s="82">
        <v>32</v>
      </c>
      <c r="I53" s="82">
        <v>14</v>
      </c>
      <c r="J53" s="83"/>
      <c r="K53" s="83"/>
      <c r="L53" s="83"/>
      <c r="M53" s="83"/>
      <c r="N53" s="83"/>
      <c r="O53" s="83"/>
      <c r="P53" s="83"/>
    </row>
    <row r="54" spans="1:16" ht="12.95" customHeight="1" x14ac:dyDescent="0.2">
      <c r="A54" s="82">
        <v>560099</v>
      </c>
      <c r="B54" s="11" t="s">
        <v>75</v>
      </c>
      <c r="C54" s="83"/>
      <c r="D54" s="83"/>
      <c r="E54" s="83"/>
      <c r="F54" s="83"/>
      <c r="G54" s="83"/>
      <c r="H54" s="83"/>
      <c r="I54" s="83"/>
      <c r="J54" s="82">
        <v>1</v>
      </c>
      <c r="K54" s="82">
        <v>6</v>
      </c>
      <c r="L54" s="82">
        <v>7</v>
      </c>
      <c r="M54" s="83"/>
      <c r="N54" s="82">
        <v>1</v>
      </c>
      <c r="O54" s="82">
        <v>1</v>
      </c>
      <c r="P54" s="82">
        <v>14</v>
      </c>
    </row>
    <row r="55" spans="1:16" ht="12.95" customHeight="1" x14ac:dyDescent="0.2">
      <c r="A55" s="82">
        <v>560103</v>
      </c>
      <c r="B55" s="11" t="s">
        <v>79</v>
      </c>
      <c r="C55" s="83"/>
      <c r="D55" s="83"/>
      <c r="E55" s="83"/>
      <c r="F55" s="83"/>
      <c r="G55" s="83"/>
      <c r="H55" s="83"/>
      <c r="I55" s="83"/>
      <c r="J55" s="82">
        <v>108</v>
      </c>
      <c r="K55" s="82">
        <v>758</v>
      </c>
      <c r="L55" s="82">
        <v>866</v>
      </c>
      <c r="M55" s="83"/>
      <c r="N55" s="82">
        <v>128</v>
      </c>
      <c r="O55" s="82">
        <v>128</v>
      </c>
      <c r="P55" s="82">
        <v>15</v>
      </c>
    </row>
    <row r="56" spans="1:16" ht="12.95" customHeight="1" x14ac:dyDescent="0.2">
      <c r="A56" s="82">
        <v>560104</v>
      </c>
      <c r="B56" s="11" t="s">
        <v>81</v>
      </c>
      <c r="C56" s="83"/>
      <c r="D56" s="83"/>
      <c r="E56" s="83"/>
      <c r="F56" s="83"/>
      <c r="G56" s="83"/>
      <c r="H56" s="83"/>
      <c r="I56" s="83"/>
      <c r="J56" s="82">
        <v>11</v>
      </c>
      <c r="K56" s="82">
        <v>78</v>
      </c>
      <c r="L56" s="82">
        <v>89</v>
      </c>
      <c r="M56" s="83"/>
      <c r="N56" s="82">
        <v>34</v>
      </c>
      <c r="O56" s="82">
        <v>34</v>
      </c>
      <c r="P56" s="82">
        <v>38</v>
      </c>
    </row>
    <row r="57" spans="1:16" ht="12.95" customHeight="1" x14ac:dyDescent="0.2">
      <c r="A57" s="82">
        <v>560107</v>
      </c>
      <c r="B57" s="11" t="s">
        <v>83</v>
      </c>
      <c r="C57" s="83"/>
      <c r="D57" s="83"/>
      <c r="E57" s="83"/>
      <c r="F57" s="83"/>
      <c r="G57" s="83"/>
      <c r="H57" s="83"/>
      <c r="I57" s="83"/>
      <c r="J57" s="82">
        <v>153</v>
      </c>
      <c r="K57" s="84">
        <v>1071</v>
      </c>
      <c r="L57" s="84">
        <v>1224</v>
      </c>
      <c r="M57" s="82">
        <v>36</v>
      </c>
      <c r="N57" s="82">
        <v>349</v>
      </c>
      <c r="O57" s="82">
        <v>385</v>
      </c>
      <c r="P57" s="82">
        <v>31</v>
      </c>
    </row>
    <row r="58" spans="1:16" ht="12.95" customHeight="1" x14ac:dyDescent="0.2">
      <c r="A58" s="82">
        <v>560126</v>
      </c>
      <c r="B58" s="11" t="s">
        <v>85</v>
      </c>
      <c r="C58" s="83"/>
      <c r="D58" s="83"/>
      <c r="E58" s="83"/>
      <c r="F58" s="83"/>
      <c r="G58" s="83"/>
      <c r="H58" s="83"/>
      <c r="I58" s="83"/>
      <c r="J58" s="82">
        <v>42</v>
      </c>
      <c r="K58" s="82">
        <v>291</v>
      </c>
      <c r="L58" s="82">
        <v>333</v>
      </c>
      <c r="M58" s="83"/>
      <c r="N58" s="82">
        <v>32</v>
      </c>
      <c r="O58" s="82">
        <v>32</v>
      </c>
      <c r="P58" s="82">
        <v>10</v>
      </c>
    </row>
    <row r="59" spans="1:16" ht="12.95" customHeight="1" x14ac:dyDescent="0.2">
      <c r="A59" s="82">
        <v>560127</v>
      </c>
      <c r="B59" s="11" t="s">
        <v>87</v>
      </c>
      <c r="C59" s="82">
        <v>223</v>
      </c>
      <c r="D59" s="82">
        <v>265</v>
      </c>
      <c r="E59" s="82">
        <v>488</v>
      </c>
      <c r="F59" s="82">
        <v>30</v>
      </c>
      <c r="G59" s="82">
        <v>450</v>
      </c>
      <c r="H59" s="82">
        <v>480</v>
      </c>
      <c r="I59" s="82">
        <v>101</v>
      </c>
      <c r="J59" s="83"/>
      <c r="K59" s="83"/>
      <c r="L59" s="83"/>
      <c r="M59" s="83"/>
      <c r="N59" s="83"/>
      <c r="O59" s="83"/>
      <c r="P59" s="83"/>
    </row>
    <row r="60" spans="1:16" ht="12.95" customHeight="1" x14ac:dyDescent="0.2">
      <c r="A60" s="82">
        <v>560128</v>
      </c>
      <c r="B60" s="11" t="s">
        <v>89</v>
      </c>
      <c r="C60" s="83"/>
      <c r="D60" s="83"/>
      <c r="E60" s="83"/>
      <c r="F60" s="83"/>
      <c r="G60" s="83"/>
      <c r="H60" s="83"/>
      <c r="I60" s="83"/>
      <c r="J60" s="82">
        <v>53</v>
      </c>
      <c r="K60" s="82">
        <v>275</v>
      </c>
      <c r="L60" s="82">
        <v>328</v>
      </c>
      <c r="M60" s="83"/>
      <c r="N60" s="82">
        <v>27</v>
      </c>
      <c r="O60" s="82">
        <v>27</v>
      </c>
      <c r="P60" s="82">
        <v>8</v>
      </c>
    </row>
    <row r="61" spans="1:16" ht="12.95" customHeight="1" x14ac:dyDescent="0.2">
      <c r="A61" s="82">
        <v>560129</v>
      </c>
      <c r="B61" s="11" t="s">
        <v>91</v>
      </c>
      <c r="C61" s="83"/>
      <c r="D61" s="83"/>
      <c r="E61" s="83"/>
      <c r="F61" s="83"/>
      <c r="G61" s="83"/>
      <c r="H61" s="83"/>
      <c r="I61" s="83"/>
      <c r="J61" s="82">
        <v>33</v>
      </c>
      <c r="K61" s="82">
        <v>228</v>
      </c>
      <c r="L61" s="82">
        <v>261</v>
      </c>
      <c r="M61" s="82">
        <v>21</v>
      </c>
      <c r="N61" s="82">
        <v>228</v>
      </c>
      <c r="O61" s="82">
        <v>249</v>
      </c>
      <c r="P61" s="82">
        <v>95</v>
      </c>
    </row>
    <row r="62" spans="1:16" ht="12.95" customHeight="1" x14ac:dyDescent="0.2">
      <c r="A62" s="82">
        <v>560134</v>
      </c>
      <c r="B62" s="11" t="s">
        <v>93</v>
      </c>
      <c r="C62" s="83"/>
      <c r="D62" s="83"/>
      <c r="E62" s="83"/>
      <c r="F62" s="83"/>
      <c r="G62" s="83"/>
      <c r="H62" s="83"/>
      <c r="I62" s="83"/>
      <c r="J62" s="82">
        <v>21</v>
      </c>
      <c r="K62" s="82">
        <v>149</v>
      </c>
      <c r="L62" s="82">
        <v>170</v>
      </c>
      <c r="M62" s="83"/>
      <c r="N62" s="82">
        <v>24</v>
      </c>
      <c r="O62" s="82">
        <v>24</v>
      </c>
      <c r="P62" s="82">
        <v>14</v>
      </c>
    </row>
    <row r="63" spans="1:16" ht="12.95" customHeight="1" x14ac:dyDescent="0.2">
      <c r="A63" s="82">
        <v>560139</v>
      </c>
      <c r="B63" s="11" t="s">
        <v>95</v>
      </c>
      <c r="C63" s="83"/>
      <c r="D63" s="83"/>
      <c r="E63" s="83"/>
      <c r="F63" s="83"/>
      <c r="G63" s="83"/>
      <c r="H63" s="83"/>
      <c r="I63" s="83"/>
      <c r="J63" s="82">
        <v>31</v>
      </c>
      <c r="K63" s="82">
        <v>217</v>
      </c>
      <c r="L63" s="82">
        <v>248</v>
      </c>
      <c r="M63" s="83"/>
      <c r="N63" s="82">
        <v>34</v>
      </c>
      <c r="O63" s="82">
        <v>34</v>
      </c>
      <c r="P63" s="82">
        <v>14</v>
      </c>
    </row>
    <row r="64" spans="1:16" ht="12.95" customHeight="1" x14ac:dyDescent="0.2">
      <c r="A64" s="82">
        <v>560143</v>
      </c>
      <c r="B64" s="11" t="s">
        <v>97</v>
      </c>
      <c r="C64" s="83"/>
      <c r="D64" s="83"/>
      <c r="E64" s="83"/>
      <c r="F64" s="83"/>
      <c r="G64" s="83"/>
      <c r="H64" s="83"/>
      <c r="I64" s="83"/>
      <c r="J64" s="82">
        <v>35</v>
      </c>
      <c r="K64" s="82">
        <v>240</v>
      </c>
      <c r="L64" s="82">
        <v>275</v>
      </c>
      <c r="M64" s="83"/>
      <c r="N64" s="82">
        <v>230</v>
      </c>
      <c r="O64" s="82">
        <v>230</v>
      </c>
      <c r="P64" s="82">
        <v>84</v>
      </c>
    </row>
    <row r="65" spans="1:16" ht="12.95" customHeight="1" x14ac:dyDescent="0.2">
      <c r="A65" s="82">
        <v>560145</v>
      </c>
      <c r="B65" s="11" t="s">
        <v>99</v>
      </c>
      <c r="C65" s="83"/>
      <c r="D65" s="83"/>
      <c r="E65" s="83"/>
      <c r="F65" s="83"/>
      <c r="G65" s="83"/>
      <c r="H65" s="83"/>
      <c r="I65" s="83"/>
      <c r="J65" s="82">
        <v>154</v>
      </c>
      <c r="K65" s="84">
        <v>1078</v>
      </c>
      <c r="L65" s="84">
        <v>1232</v>
      </c>
      <c r="M65" s="83"/>
      <c r="N65" s="82">
        <v>462</v>
      </c>
      <c r="O65" s="82">
        <v>462</v>
      </c>
      <c r="P65" s="82">
        <v>38</v>
      </c>
    </row>
    <row r="66" spans="1:16" ht="12.95" customHeight="1" x14ac:dyDescent="0.2">
      <c r="A66" s="82">
        <v>560149</v>
      </c>
      <c r="B66" s="11" t="s">
        <v>101</v>
      </c>
      <c r="C66" s="83"/>
      <c r="D66" s="83"/>
      <c r="E66" s="83"/>
      <c r="F66" s="83"/>
      <c r="G66" s="83"/>
      <c r="H66" s="83"/>
      <c r="I66" s="83"/>
      <c r="J66" s="82">
        <v>12</v>
      </c>
      <c r="K66" s="82">
        <v>80</v>
      </c>
      <c r="L66" s="82">
        <v>92</v>
      </c>
      <c r="M66" s="83"/>
      <c r="N66" s="82">
        <v>31</v>
      </c>
      <c r="O66" s="82">
        <v>31</v>
      </c>
      <c r="P66" s="82">
        <v>34</v>
      </c>
    </row>
    <row r="67" spans="1:16" ht="12.95" customHeight="1" x14ac:dyDescent="0.2">
      <c r="A67" s="82">
        <v>560156</v>
      </c>
      <c r="B67" s="11" t="s">
        <v>107</v>
      </c>
      <c r="C67" s="83"/>
      <c r="D67" s="83"/>
      <c r="E67" s="83"/>
      <c r="F67" s="83"/>
      <c r="G67" s="83"/>
      <c r="H67" s="83"/>
      <c r="I67" s="83"/>
      <c r="J67" s="82">
        <v>23</v>
      </c>
      <c r="K67" s="82">
        <v>162</v>
      </c>
      <c r="L67" s="82">
        <v>185</v>
      </c>
      <c r="M67" s="83"/>
      <c r="N67" s="82">
        <v>20</v>
      </c>
      <c r="O67" s="82">
        <v>20</v>
      </c>
      <c r="P67" s="82">
        <v>11</v>
      </c>
    </row>
    <row r="68" spans="1:16" ht="12.95" customHeight="1" x14ac:dyDescent="0.2">
      <c r="A68" s="82">
        <v>560157</v>
      </c>
      <c r="B68" s="11" t="s">
        <v>109</v>
      </c>
      <c r="C68" s="83"/>
      <c r="D68" s="83"/>
      <c r="E68" s="83"/>
      <c r="F68" s="83"/>
      <c r="G68" s="83"/>
      <c r="H68" s="83"/>
      <c r="I68" s="83"/>
      <c r="J68" s="82">
        <v>52</v>
      </c>
      <c r="K68" s="82">
        <v>365</v>
      </c>
      <c r="L68" s="82">
        <v>417</v>
      </c>
      <c r="M68" s="82">
        <v>1</v>
      </c>
      <c r="N68" s="82">
        <v>33</v>
      </c>
      <c r="O68" s="82">
        <v>34</v>
      </c>
      <c r="P68" s="82">
        <v>8</v>
      </c>
    </row>
    <row r="69" spans="1:16" ht="12.95" customHeight="1" x14ac:dyDescent="0.2">
      <c r="A69" s="82">
        <v>560163</v>
      </c>
      <c r="B69" s="11" t="s">
        <v>111</v>
      </c>
      <c r="C69" s="83"/>
      <c r="D69" s="83"/>
      <c r="E69" s="83"/>
      <c r="F69" s="83"/>
      <c r="G69" s="83"/>
      <c r="H69" s="83"/>
      <c r="I69" s="83"/>
      <c r="J69" s="82">
        <v>114</v>
      </c>
      <c r="K69" s="82">
        <v>794</v>
      </c>
      <c r="L69" s="82">
        <v>908</v>
      </c>
      <c r="M69" s="83"/>
      <c r="N69" s="82">
        <v>202</v>
      </c>
      <c r="O69" s="82">
        <v>202</v>
      </c>
      <c r="P69" s="82">
        <v>22</v>
      </c>
    </row>
    <row r="70" spans="1:16" ht="12.95" customHeight="1" x14ac:dyDescent="0.2">
      <c r="A70" s="82">
        <v>560172</v>
      </c>
      <c r="B70" s="11" t="s">
        <v>113</v>
      </c>
      <c r="C70" s="83"/>
      <c r="D70" s="83"/>
      <c r="E70" s="83"/>
      <c r="F70" s="83"/>
      <c r="G70" s="83"/>
      <c r="H70" s="83"/>
      <c r="I70" s="83"/>
      <c r="J70" s="82">
        <v>72</v>
      </c>
      <c r="K70" s="82">
        <v>502</v>
      </c>
      <c r="L70" s="82">
        <v>574</v>
      </c>
      <c r="M70" s="83"/>
      <c r="N70" s="82">
        <v>56</v>
      </c>
      <c r="O70" s="82">
        <v>56</v>
      </c>
      <c r="P70" s="82">
        <v>10</v>
      </c>
    </row>
    <row r="71" spans="1:16" ht="12.95" customHeight="1" x14ac:dyDescent="0.2">
      <c r="A71" s="82">
        <v>560175</v>
      </c>
      <c r="B71" s="11" t="s">
        <v>115</v>
      </c>
      <c r="C71" s="83"/>
      <c r="D71" s="83"/>
      <c r="E71" s="83"/>
      <c r="F71" s="83"/>
      <c r="G71" s="83"/>
      <c r="H71" s="83"/>
      <c r="I71" s="83"/>
      <c r="J71" s="82">
        <v>44</v>
      </c>
      <c r="K71" s="82">
        <v>307</v>
      </c>
      <c r="L71" s="82">
        <v>351</v>
      </c>
      <c r="M71" s="83"/>
      <c r="N71" s="82">
        <v>305</v>
      </c>
      <c r="O71" s="82">
        <v>305</v>
      </c>
      <c r="P71" s="82">
        <v>87</v>
      </c>
    </row>
    <row r="72" spans="1:16" ht="12.95" customHeight="1" x14ac:dyDescent="0.2">
      <c r="A72" s="82">
        <v>560186</v>
      </c>
      <c r="B72" s="11" t="s">
        <v>117</v>
      </c>
      <c r="C72" s="83"/>
      <c r="D72" s="83"/>
      <c r="E72" s="83"/>
      <c r="F72" s="83"/>
      <c r="G72" s="83"/>
      <c r="H72" s="83"/>
      <c r="I72" s="83"/>
      <c r="J72" s="82">
        <v>51</v>
      </c>
      <c r="K72" s="82">
        <v>349</v>
      </c>
      <c r="L72" s="82">
        <v>400</v>
      </c>
      <c r="M72" s="82">
        <v>12</v>
      </c>
      <c r="N72" s="82">
        <v>466</v>
      </c>
      <c r="O72" s="82">
        <v>478</v>
      </c>
      <c r="P72" s="82">
        <v>120</v>
      </c>
    </row>
    <row r="73" spans="1:16" ht="12.95" customHeight="1" x14ac:dyDescent="0.2">
      <c r="A73" s="82">
        <v>560210</v>
      </c>
      <c r="B73" s="11" t="s">
        <v>121</v>
      </c>
      <c r="C73" s="83"/>
      <c r="D73" s="83"/>
      <c r="E73" s="83"/>
      <c r="F73" s="83"/>
      <c r="G73" s="83"/>
      <c r="H73" s="83"/>
      <c r="I73" s="83"/>
      <c r="J73" s="82">
        <v>29</v>
      </c>
      <c r="K73" s="82">
        <v>203</v>
      </c>
      <c r="L73" s="82">
        <v>232</v>
      </c>
      <c r="M73" s="83"/>
      <c r="N73" s="82">
        <v>60</v>
      </c>
      <c r="O73" s="82">
        <v>60</v>
      </c>
      <c r="P73" s="82">
        <v>26</v>
      </c>
    </row>
    <row r="74" spans="1:16" ht="12.95" customHeight="1" x14ac:dyDescent="0.2">
      <c r="A74" s="82">
        <v>560228</v>
      </c>
      <c r="B74" s="11" t="s">
        <v>125</v>
      </c>
      <c r="C74" s="83"/>
      <c r="D74" s="83"/>
      <c r="E74" s="83"/>
      <c r="F74" s="83"/>
      <c r="G74" s="83"/>
      <c r="H74" s="83"/>
      <c r="I74" s="83"/>
      <c r="J74" s="82">
        <v>30</v>
      </c>
      <c r="K74" s="82">
        <v>196</v>
      </c>
      <c r="L74" s="82">
        <v>226</v>
      </c>
      <c r="M74" s="83"/>
      <c r="N74" s="82">
        <v>103</v>
      </c>
      <c r="O74" s="82">
        <v>103</v>
      </c>
      <c r="P74" s="82">
        <v>46</v>
      </c>
    </row>
    <row r="75" spans="1:16" ht="12.95" customHeight="1" x14ac:dyDescent="0.2">
      <c r="A75" s="82">
        <v>560152</v>
      </c>
      <c r="B75" s="11" t="s">
        <v>103</v>
      </c>
      <c r="C75" s="83"/>
      <c r="D75" s="83"/>
      <c r="E75" s="83"/>
      <c r="F75" s="83"/>
      <c r="G75" s="83"/>
      <c r="H75" s="83"/>
      <c r="I75" s="83"/>
      <c r="J75" s="82">
        <v>5</v>
      </c>
      <c r="K75" s="82">
        <v>33</v>
      </c>
      <c r="L75" s="82">
        <v>38</v>
      </c>
      <c r="M75" s="83"/>
      <c r="N75" s="82">
        <v>29</v>
      </c>
      <c r="O75" s="82">
        <v>29</v>
      </c>
      <c r="P75" s="82">
        <v>76</v>
      </c>
    </row>
    <row r="76" spans="1:16" ht="12.95" customHeight="1" x14ac:dyDescent="0.2">
      <c r="A76" s="82">
        <v>560283</v>
      </c>
      <c r="B76" s="11" t="s">
        <v>151</v>
      </c>
      <c r="C76" s="84">
        <v>2643</v>
      </c>
      <c r="D76" s="84">
        <v>3141</v>
      </c>
      <c r="E76" s="84">
        <v>5784</v>
      </c>
      <c r="F76" s="84">
        <v>1069</v>
      </c>
      <c r="G76" s="84">
        <v>4495</v>
      </c>
      <c r="H76" s="84">
        <v>5564</v>
      </c>
      <c r="I76" s="82">
        <v>98</v>
      </c>
      <c r="J76" s="83"/>
      <c r="K76" s="83"/>
      <c r="L76" s="83"/>
      <c r="M76" s="83"/>
      <c r="N76" s="83"/>
      <c r="O76" s="83"/>
      <c r="P76" s="83"/>
    </row>
    <row r="77" spans="1:16" ht="12.95" customHeight="1" x14ac:dyDescent="0.2">
      <c r="A77" s="82">
        <v>560332</v>
      </c>
      <c r="B77" s="11" t="s">
        <v>155</v>
      </c>
      <c r="C77" s="84">
        <v>2843</v>
      </c>
      <c r="D77" s="84">
        <v>3377</v>
      </c>
      <c r="E77" s="84">
        <v>6220</v>
      </c>
      <c r="F77" s="84">
        <v>1808</v>
      </c>
      <c r="G77" s="84">
        <v>1316</v>
      </c>
      <c r="H77" s="84">
        <v>3124</v>
      </c>
      <c r="I77" s="82">
        <v>51</v>
      </c>
      <c r="J77" s="83"/>
      <c r="K77" s="83"/>
      <c r="L77" s="83"/>
      <c r="M77" s="83"/>
      <c r="N77" s="83"/>
      <c r="O77" s="83"/>
      <c r="P77" s="83"/>
    </row>
  </sheetData>
  <mergeCells count="13">
    <mergeCell ref="N1:P1"/>
    <mergeCell ref="A4:P4"/>
    <mergeCell ref="A5:P5"/>
    <mergeCell ref="A7:A9"/>
    <mergeCell ref="B7:B9"/>
    <mergeCell ref="C7:I7"/>
    <mergeCell ref="J7:P7"/>
    <mergeCell ref="C8:E8"/>
    <mergeCell ref="F8:H8"/>
    <mergeCell ref="I8:I9"/>
    <mergeCell ref="J8:L8"/>
    <mergeCell ref="M8:O8"/>
    <mergeCell ref="P8:P9"/>
  </mergeCells>
  <pageMargins left="0.39370078740157483" right="0.39370078740157483" top="0.39370078740157483" bottom="0.39370078740157483" header="0" footer="0"/>
  <pageSetup paperSize="9" scale="72" pageOrder="overThenDown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P54"/>
  <sheetViews>
    <sheetView view="pageBreakPreview" zoomScale="60" zoomScaleNormal="100" workbookViewId="0">
      <pane ySplit="9" topLeftCell="A10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2" customWidth="1"/>
    <col min="2" max="2" width="41.5" style="2" customWidth="1"/>
    <col min="3" max="12" width="13.5" style="2" customWidth="1"/>
    <col min="13" max="13" width="13.33203125" style="2" customWidth="1"/>
    <col min="14" max="14" width="14.5" style="2" customWidth="1"/>
    <col min="15" max="15" width="13.5" style="2" customWidth="1"/>
    <col min="16" max="16" width="14.83203125" style="2" customWidth="1"/>
  </cols>
  <sheetData>
    <row r="1" spans="1:16" s="3" customFormat="1" ht="36.950000000000003" customHeight="1" x14ac:dyDescent="0.25">
      <c r="N1" s="243" t="s">
        <v>367</v>
      </c>
      <c r="O1" s="243"/>
      <c r="P1" s="243"/>
    </row>
    <row r="2" spans="1:16" s="17" customFormat="1" ht="15" customHeight="1" x14ac:dyDescent="0.2">
      <c r="P2" s="18" t="s">
        <v>1</v>
      </c>
    </row>
    <row r="4" spans="1:16" s="17" customFormat="1" ht="21" customHeight="1" x14ac:dyDescent="0.3">
      <c r="A4" s="282" t="s">
        <v>368</v>
      </c>
      <c r="B4" s="282"/>
      <c r="C4" s="282"/>
      <c r="D4" s="282"/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2"/>
      <c r="P4" s="282"/>
    </row>
    <row r="5" spans="1:16" s="29" customFormat="1" ht="15" customHeight="1" x14ac:dyDescent="0.25">
      <c r="A5" s="244" t="s">
        <v>3</v>
      </c>
      <c r="B5" s="244"/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</row>
    <row r="7" spans="1:16" ht="12.95" customHeight="1" x14ac:dyDescent="0.2">
      <c r="A7" s="245" t="s">
        <v>4</v>
      </c>
      <c r="B7" s="245" t="s">
        <v>5</v>
      </c>
      <c r="C7" s="284" t="s">
        <v>369</v>
      </c>
      <c r="D7" s="284"/>
      <c r="E7" s="284"/>
      <c r="F7" s="284"/>
      <c r="G7" s="284"/>
      <c r="H7" s="284"/>
      <c r="I7" s="284"/>
      <c r="J7" s="284" t="s">
        <v>370</v>
      </c>
      <c r="K7" s="284"/>
      <c r="L7" s="284"/>
      <c r="M7" s="284"/>
      <c r="N7" s="284"/>
      <c r="O7" s="284"/>
      <c r="P7" s="284"/>
    </row>
    <row r="8" spans="1:16" ht="12.95" customHeight="1" x14ac:dyDescent="0.2">
      <c r="A8" s="283"/>
      <c r="B8" s="283"/>
      <c r="C8" s="284" t="s">
        <v>360</v>
      </c>
      <c r="D8" s="284"/>
      <c r="E8" s="284"/>
      <c r="F8" s="284" t="s">
        <v>361</v>
      </c>
      <c r="G8" s="284"/>
      <c r="H8" s="284"/>
      <c r="I8" s="245" t="s">
        <v>362</v>
      </c>
      <c r="J8" s="284" t="s">
        <v>360</v>
      </c>
      <c r="K8" s="284"/>
      <c r="L8" s="284"/>
      <c r="M8" s="284" t="s">
        <v>361</v>
      </c>
      <c r="N8" s="284"/>
      <c r="O8" s="284"/>
      <c r="P8" s="245" t="s">
        <v>362</v>
      </c>
    </row>
    <row r="9" spans="1:16" ht="39.950000000000003" customHeight="1" x14ac:dyDescent="0.2">
      <c r="A9" s="246"/>
      <c r="B9" s="246"/>
      <c r="C9" s="9" t="s">
        <v>363</v>
      </c>
      <c r="D9" s="9" t="s">
        <v>364</v>
      </c>
      <c r="E9" s="9" t="s">
        <v>365</v>
      </c>
      <c r="F9" s="9" t="s">
        <v>363</v>
      </c>
      <c r="G9" s="9" t="s">
        <v>364</v>
      </c>
      <c r="H9" s="9" t="s">
        <v>365</v>
      </c>
      <c r="I9" s="246"/>
      <c r="J9" s="9" t="s">
        <v>363</v>
      </c>
      <c r="K9" s="9" t="s">
        <v>364</v>
      </c>
      <c r="L9" s="9" t="s">
        <v>365</v>
      </c>
      <c r="M9" s="9" t="s">
        <v>363</v>
      </c>
      <c r="N9" s="9" t="s">
        <v>364</v>
      </c>
      <c r="O9" s="9" t="s">
        <v>365</v>
      </c>
      <c r="P9" s="246"/>
    </row>
    <row r="10" spans="1:16" ht="12.95" customHeight="1" x14ac:dyDescent="0.2">
      <c r="A10" s="82">
        <v>560264</v>
      </c>
      <c r="B10" s="11" t="s">
        <v>129</v>
      </c>
      <c r="C10" s="84">
        <v>48926</v>
      </c>
      <c r="D10" s="84">
        <v>35633</v>
      </c>
      <c r="E10" s="84">
        <v>84559</v>
      </c>
      <c r="F10" s="84">
        <v>34047</v>
      </c>
      <c r="G10" s="84">
        <v>54946</v>
      </c>
      <c r="H10" s="84">
        <v>88993</v>
      </c>
      <c r="I10" s="82">
        <v>101</v>
      </c>
      <c r="J10" s="83"/>
      <c r="K10" s="83"/>
      <c r="L10" s="83"/>
      <c r="M10" s="83"/>
      <c r="N10" s="83"/>
      <c r="O10" s="83"/>
      <c r="P10" s="83"/>
    </row>
    <row r="11" spans="1:16" ht="12.95" customHeight="1" x14ac:dyDescent="0.2">
      <c r="A11" s="82">
        <v>560259</v>
      </c>
      <c r="B11" s="11" t="s">
        <v>127</v>
      </c>
      <c r="C11" s="84">
        <v>7749</v>
      </c>
      <c r="D11" s="84">
        <v>5829</v>
      </c>
      <c r="E11" s="84">
        <v>13578</v>
      </c>
      <c r="F11" s="84">
        <v>10936</v>
      </c>
      <c r="G11" s="84">
        <v>8975</v>
      </c>
      <c r="H11" s="84">
        <v>19911</v>
      </c>
      <c r="I11" s="82">
        <v>137</v>
      </c>
      <c r="J11" s="83"/>
      <c r="K11" s="83"/>
      <c r="L11" s="83"/>
      <c r="M11" s="83"/>
      <c r="N11" s="83"/>
      <c r="O11" s="83"/>
      <c r="P11" s="83"/>
    </row>
    <row r="12" spans="1:16" ht="12.95" customHeight="1" x14ac:dyDescent="0.2">
      <c r="A12" s="82">
        <v>560014</v>
      </c>
      <c r="B12" s="11" t="s">
        <v>13</v>
      </c>
      <c r="C12" s="84">
        <v>5810</v>
      </c>
      <c r="D12" s="84">
        <v>4157</v>
      </c>
      <c r="E12" s="84">
        <v>9967</v>
      </c>
      <c r="F12" s="84">
        <v>4403</v>
      </c>
      <c r="G12" s="84">
        <v>3489</v>
      </c>
      <c r="H12" s="84">
        <v>7892</v>
      </c>
      <c r="I12" s="82">
        <v>79</v>
      </c>
      <c r="J12" s="82">
        <v>988</v>
      </c>
      <c r="K12" s="82">
        <v>575</v>
      </c>
      <c r="L12" s="84">
        <v>1563</v>
      </c>
      <c r="M12" s="82">
        <v>802</v>
      </c>
      <c r="N12" s="84">
        <v>1440</v>
      </c>
      <c r="O12" s="84">
        <v>2242</v>
      </c>
      <c r="P12" s="82">
        <v>143</v>
      </c>
    </row>
    <row r="13" spans="1:16" ht="12.95" customHeight="1" x14ac:dyDescent="0.2">
      <c r="A13" s="82">
        <v>560267</v>
      </c>
      <c r="B13" s="11" t="s">
        <v>135</v>
      </c>
      <c r="C13" s="84">
        <v>155361</v>
      </c>
      <c r="D13" s="84">
        <v>113758</v>
      </c>
      <c r="E13" s="84">
        <v>269119</v>
      </c>
      <c r="F13" s="84">
        <v>141454</v>
      </c>
      <c r="G13" s="84">
        <v>140962</v>
      </c>
      <c r="H13" s="84">
        <v>282416</v>
      </c>
      <c r="I13" s="82">
        <v>109</v>
      </c>
      <c r="J13" s="83"/>
      <c r="K13" s="83"/>
      <c r="L13" s="83"/>
      <c r="M13" s="83"/>
      <c r="N13" s="82">
        <v>3</v>
      </c>
      <c r="O13" s="82">
        <v>3</v>
      </c>
      <c r="P13" s="83"/>
    </row>
    <row r="14" spans="1:16" ht="12.95" customHeight="1" x14ac:dyDescent="0.2">
      <c r="A14" s="82">
        <v>560268</v>
      </c>
      <c r="B14" s="11" t="s">
        <v>137</v>
      </c>
      <c r="C14" s="84">
        <v>145287</v>
      </c>
      <c r="D14" s="84">
        <v>106543</v>
      </c>
      <c r="E14" s="84">
        <v>251830</v>
      </c>
      <c r="F14" s="84">
        <v>138643</v>
      </c>
      <c r="G14" s="84">
        <v>108950</v>
      </c>
      <c r="H14" s="84">
        <v>247593</v>
      </c>
      <c r="I14" s="82">
        <v>101</v>
      </c>
      <c r="J14" s="83"/>
      <c r="K14" s="83"/>
      <c r="L14" s="83"/>
      <c r="M14" s="83"/>
      <c r="N14" s="83"/>
      <c r="O14" s="83"/>
      <c r="P14" s="83"/>
    </row>
    <row r="15" spans="1:16" ht="12.95" customHeight="1" x14ac:dyDescent="0.2">
      <c r="A15" s="82">
        <v>560024</v>
      </c>
      <c r="B15" s="11" t="s">
        <v>15</v>
      </c>
      <c r="C15" s="83"/>
      <c r="D15" s="83"/>
      <c r="E15" s="83"/>
      <c r="F15" s="83"/>
      <c r="G15" s="83"/>
      <c r="H15" s="83"/>
      <c r="I15" s="83"/>
      <c r="J15" s="84">
        <v>299706</v>
      </c>
      <c r="K15" s="84">
        <v>161889</v>
      </c>
      <c r="L15" s="84">
        <v>461595</v>
      </c>
      <c r="M15" s="84">
        <v>358116</v>
      </c>
      <c r="N15" s="84">
        <v>254392</v>
      </c>
      <c r="O15" s="84">
        <v>612508</v>
      </c>
      <c r="P15" s="82">
        <v>131</v>
      </c>
    </row>
    <row r="16" spans="1:16" ht="12.95" customHeight="1" x14ac:dyDescent="0.2">
      <c r="A16" s="82">
        <v>560325</v>
      </c>
      <c r="B16" s="11" t="s">
        <v>153</v>
      </c>
      <c r="C16" s="84">
        <v>128081</v>
      </c>
      <c r="D16" s="84">
        <v>94884</v>
      </c>
      <c r="E16" s="84">
        <v>222965</v>
      </c>
      <c r="F16" s="84">
        <v>81476</v>
      </c>
      <c r="G16" s="84">
        <v>157981</v>
      </c>
      <c r="H16" s="84">
        <v>239457</v>
      </c>
      <c r="I16" s="82">
        <v>107</v>
      </c>
      <c r="J16" s="83"/>
      <c r="K16" s="83"/>
      <c r="L16" s="83"/>
      <c r="M16" s="83"/>
      <c r="N16" s="83"/>
      <c r="O16" s="83"/>
      <c r="P16" s="83"/>
    </row>
    <row r="17" spans="1:16" ht="12.95" customHeight="1" x14ac:dyDescent="0.2">
      <c r="A17" s="82">
        <v>560035</v>
      </c>
      <c r="B17" s="11" t="s">
        <v>19</v>
      </c>
      <c r="C17" s="83"/>
      <c r="D17" s="83"/>
      <c r="E17" s="83"/>
      <c r="F17" s="83"/>
      <c r="G17" s="83"/>
      <c r="H17" s="83"/>
      <c r="I17" s="83"/>
      <c r="J17" s="84">
        <v>101143</v>
      </c>
      <c r="K17" s="84">
        <v>54917</v>
      </c>
      <c r="L17" s="84">
        <v>156060</v>
      </c>
      <c r="M17" s="84">
        <v>82598</v>
      </c>
      <c r="N17" s="84">
        <v>54696</v>
      </c>
      <c r="O17" s="84">
        <v>137294</v>
      </c>
      <c r="P17" s="82">
        <v>91</v>
      </c>
    </row>
    <row r="18" spans="1:16" ht="12.95" customHeight="1" x14ac:dyDescent="0.2">
      <c r="A18" s="82">
        <v>560206</v>
      </c>
      <c r="B18" s="11" t="s">
        <v>119</v>
      </c>
      <c r="C18" s="84">
        <v>63450</v>
      </c>
      <c r="D18" s="84">
        <v>47239</v>
      </c>
      <c r="E18" s="84">
        <v>110689</v>
      </c>
      <c r="F18" s="84">
        <v>53982</v>
      </c>
      <c r="G18" s="84">
        <v>92050</v>
      </c>
      <c r="H18" s="84">
        <v>146032</v>
      </c>
      <c r="I18" s="82">
        <v>125</v>
      </c>
      <c r="J18" s="83"/>
      <c r="K18" s="83"/>
      <c r="L18" s="83"/>
      <c r="M18" s="83"/>
      <c r="N18" s="83"/>
      <c r="O18" s="83"/>
      <c r="P18" s="83"/>
    </row>
    <row r="19" spans="1:16" ht="12.95" customHeight="1" x14ac:dyDescent="0.2">
      <c r="A19" s="82">
        <v>560041</v>
      </c>
      <c r="B19" s="11" t="s">
        <v>23</v>
      </c>
      <c r="C19" s="83"/>
      <c r="D19" s="83"/>
      <c r="E19" s="83"/>
      <c r="F19" s="83"/>
      <c r="G19" s="83"/>
      <c r="H19" s="83"/>
      <c r="I19" s="83"/>
      <c r="J19" s="84">
        <v>37846</v>
      </c>
      <c r="K19" s="84">
        <v>20732</v>
      </c>
      <c r="L19" s="84">
        <v>58578</v>
      </c>
      <c r="M19" s="84">
        <v>45465</v>
      </c>
      <c r="N19" s="84">
        <v>54262</v>
      </c>
      <c r="O19" s="84">
        <v>99727</v>
      </c>
      <c r="P19" s="82">
        <v>165</v>
      </c>
    </row>
    <row r="20" spans="1:16" ht="12.95" customHeight="1" x14ac:dyDescent="0.2">
      <c r="A20" s="82">
        <v>560043</v>
      </c>
      <c r="B20" s="11" t="s">
        <v>27</v>
      </c>
      <c r="C20" s="84">
        <v>18230</v>
      </c>
      <c r="D20" s="84">
        <v>13471</v>
      </c>
      <c r="E20" s="84">
        <v>31701</v>
      </c>
      <c r="F20" s="84">
        <v>14825</v>
      </c>
      <c r="G20" s="84">
        <v>14763</v>
      </c>
      <c r="H20" s="84">
        <v>29588</v>
      </c>
      <c r="I20" s="82">
        <v>94</v>
      </c>
      <c r="J20" s="84">
        <v>9110</v>
      </c>
      <c r="K20" s="84">
        <v>4940</v>
      </c>
      <c r="L20" s="84">
        <v>14050</v>
      </c>
      <c r="M20" s="84">
        <v>14426</v>
      </c>
      <c r="N20" s="84">
        <v>10119</v>
      </c>
      <c r="O20" s="84">
        <v>24545</v>
      </c>
      <c r="P20" s="82">
        <v>174</v>
      </c>
    </row>
    <row r="21" spans="1:16" ht="12.95" customHeight="1" x14ac:dyDescent="0.2">
      <c r="A21" s="82">
        <v>560214</v>
      </c>
      <c r="B21" s="11" t="s">
        <v>123</v>
      </c>
      <c r="C21" s="84">
        <v>80088</v>
      </c>
      <c r="D21" s="84">
        <v>59010</v>
      </c>
      <c r="E21" s="84">
        <v>139098</v>
      </c>
      <c r="F21" s="84">
        <v>76967</v>
      </c>
      <c r="G21" s="84">
        <v>76523</v>
      </c>
      <c r="H21" s="84">
        <v>153490</v>
      </c>
      <c r="I21" s="82">
        <v>105</v>
      </c>
      <c r="J21" s="84">
        <v>55978</v>
      </c>
      <c r="K21" s="84">
        <v>29817</v>
      </c>
      <c r="L21" s="84">
        <v>85795</v>
      </c>
      <c r="M21" s="84">
        <v>41117</v>
      </c>
      <c r="N21" s="84">
        <v>29619</v>
      </c>
      <c r="O21" s="84">
        <v>70736</v>
      </c>
      <c r="P21" s="82">
        <v>82</v>
      </c>
    </row>
    <row r="22" spans="1:16" ht="12.95" customHeight="1" x14ac:dyDescent="0.2">
      <c r="A22" s="82">
        <v>560275</v>
      </c>
      <c r="B22" s="11" t="s">
        <v>147</v>
      </c>
      <c r="C22" s="84">
        <v>45170</v>
      </c>
      <c r="D22" s="84">
        <v>34122</v>
      </c>
      <c r="E22" s="84">
        <v>79292</v>
      </c>
      <c r="F22" s="84">
        <v>49883</v>
      </c>
      <c r="G22" s="84">
        <v>53885</v>
      </c>
      <c r="H22" s="84">
        <v>103768</v>
      </c>
      <c r="I22" s="82">
        <v>125</v>
      </c>
      <c r="J22" s="84">
        <v>26517</v>
      </c>
      <c r="K22" s="84">
        <v>14256</v>
      </c>
      <c r="L22" s="84">
        <v>40773</v>
      </c>
      <c r="M22" s="84">
        <v>33265</v>
      </c>
      <c r="N22" s="84">
        <v>34993</v>
      </c>
      <c r="O22" s="84">
        <v>68258</v>
      </c>
      <c r="P22" s="82">
        <v>170</v>
      </c>
    </row>
    <row r="23" spans="1:16" ht="12.95" customHeight="1" x14ac:dyDescent="0.2">
      <c r="A23" s="82">
        <v>560269</v>
      </c>
      <c r="B23" s="11" t="s">
        <v>139</v>
      </c>
      <c r="C23" s="84">
        <v>32664</v>
      </c>
      <c r="D23" s="84">
        <v>23709</v>
      </c>
      <c r="E23" s="84">
        <v>56373</v>
      </c>
      <c r="F23" s="84">
        <v>41212</v>
      </c>
      <c r="G23" s="84">
        <v>27404</v>
      </c>
      <c r="H23" s="84">
        <v>68616</v>
      </c>
      <c r="I23" s="82">
        <v>122</v>
      </c>
      <c r="J23" s="84">
        <v>15863</v>
      </c>
      <c r="K23" s="84">
        <v>8588</v>
      </c>
      <c r="L23" s="84">
        <v>24451</v>
      </c>
      <c r="M23" s="84">
        <v>13594</v>
      </c>
      <c r="N23" s="84">
        <v>14256</v>
      </c>
      <c r="O23" s="84">
        <v>27850</v>
      </c>
      <c r="P23" s="82">
        <v>109</v>
      </c>
    </row>
    <row r="24" spans="1:16" ht="12.95" customHeight="1" x14ac:dyDescent="0.2">
      <c r="A24" s="82">
        <v>560055</v>
      </c>
      <c r="B24" s="11" t="s">
        <v>31</v>
      </c>
      <c r="C24" s="84">
        <v>9775</v>
      </c>
      <c r="D24" s="84">
        <v>7043</v>
      </c>
      <c r="E24" s="84">
        <v>16818</v>
      </c>
      <c r="F24" s="84">
        <v>10181</v>
      </c>
      <c r="G24" s="84">
        <v>5567</v>
      </c>
      <c r="H24" s="84">
        <v>15748</v>
      </c>
      <c r="I24" s="82">
        <v>93</v>
      </c>
      <c r="J24" s="84">
        <v>4213</v>
      </c>
      <c r="K24" s="84">
        <v>2278</v>
      </c>
      <c r="L24" s="84">
        <v>6491</v>
      </c>
      <c r="M24" s="84">
        <v>4738</v>
      </c>
      <c r="N24" s="84">
        <v>4477</v>
      </c>
      <c r="O24" s="84">
        <v>9215</v>
      </c>
      <c r="P24" s="82">
        <v>134</v>
      </c>
    </row>
    <row r="25" spans="1:16" ht="12.95" customHeight="1" x14ac:dyDescent="0.2">
      <c r="A25" s="82">
        <v>560056</v>
      </c>
      <c r="B25" s="11" t="s">
        <v>33</v>
      </c>
      <c r="C25" s="84">
        <v>12656</v>
      </c>
      <c r="D25" s="84">
        <v>9506</v>
      </c>
      <c r="E25" s="84">
        <v>22162</v>
      </c>
      <c r="F25" s="84">
        <v>14999</v>
      </c>
      <c r="G25" s="84">
        <v>10673</v>
      </c>
      <c r="H25" s="84">
        <v>25672</v>
      </c>
      <c r="I25" s="82">
        <v>116</v>
      </c>
      <c r="J25" s="84">
        <v>5717</v>
      </c>
      <c r="K25" s="84">
        <v>3076</v>
      </c>
      <c r="L25" s="84">
        <v>8793</v>
      </c>
      <c r="M25" s="84">
        <v>4698</v>
      </c>
      <c r="N25" s="84">
        <v>5793</v>
      </c>
      <c r="O25" s="84">
        <v>10491</v>
      </c>
      <c r="P25" s="82">
        <v>115</v>
      </c>
    </row>
    <row r="26" spans="1:16" ht="12.95" customHeight="1" x14ac:dyDescent="0.2">
      <c r="A26" s="82">
        <v>560057</v>
      </c>
      <c r="B26" s="11" t="s">
        <v>35</v>
      </c>
      <c r="C26" s="84">
        <v>10276</v>
      </c>
      <c r="D26" s="84">
        <v>7608</v>
      </c>
      <c r="E26" s="84">
        <v>17884</v>
      </c>
      <c r="F26" s="84">
        <v>13164</v>
      </c>
      <c r="G26" s="84">
        <v>7732</v>
      </c>
      <c r="H26" s="84">
        <v>20896</v>
      </c>
      <c r="I26" s="82">
        <v>111</v>
      </c>
      <c r="J26" s="84">
        <v>4763</v>
      </c>
      <c r="K26" s="84">
        <v>2610</v>
      </c>
      <c r="L26" s="84">
        <v>7373</v>
      </c>
      <c r="M26" s="84">
        <v>7452</v>
      </c>
      <c r="N26" s="84">
        <v>5364</v>
      </c>
      <c r="O26" s="84">
        <v>12816</v>
      </c>
      <c r="P26" s="82">
        <v>166</v>
      </c>
    </row>
    <row r="27" spans="1:16" ht="12.95" customHeight="1" x14ac:dyDescent="0.2">
      <c r="A27" s="82">
        <v>560270</v>
      </c>
      <c r="B27" s="11" t="s">
        <v>141</v>
      </c>
      <c r="C27" s="84">
        <v>33412</v>
      </c>
      <c r="D27" s="84">
        <v>25324</v>
      </c>
      <c r="E27" s="84">
        <v>58736</v>
      </c>
      <c r="F27" s="84">
        <v>25534</v>
      </c>
      <c r="G27" s="84">
        <v>20418</v>
      </c>
      <c r="H27" s="84">
        <v>45952</v>
      </c>
      <c r="I27" s="82">
        <v>74</v>
      </c>
      <c r="J27" s="84">
        <v>21815</v>
      </c>
      <c r="K27" s="84">
        <v>11614</v>
      </c>
      <c r="L27" s="84">
        <v>33429</v>
      </c>
      <c r="M27" s="84">
        <v>14780</v>
      </c>
      <c r="N27" s="84">
        <v>17802</v>
      </c>
      <c r="O27" s="84">
        <v>32582</v>
      </c>
      <c r="P27" s="82">
        <v>94</v>
      </c>
    </row>
    <row r="28" spans="1:16" ht="12.95" customHeight="1" x14ac:dyDescent="0.2">
      <c r="A28" s="82">
        <v>560058</v>
      </c>
      <c r="B28" s="11" t="s">
        <v>37</v>
      </c>
      <c r="C28" s="84">
        <v>31835</v>
      </c>
      <c r="D28" s="84">
        <v>23270</v>
      </c>
      <c r="E28" s="84">
        <v>55105</v>
      </c>
      <c r="F28" s="84">
        <v>34693</v>
      </c>
      <c r="G28" s="84">
        <v>24552</v>
      </c>
      <c r="H28" s="84">
        <v>59245</v>
      </c>
      <c r="I28" s="82">
        <v>103</v>
      </c>
      <c r="J28" s="84">
        <v>18034</v>
      </c>
      <c r="K28" s="84">
        <v>9693</v>
      </c>
      <c r="L28" s="84">
        <v>27727</v>
      </c>
      <c r="M28" s="84">
        <v>16978</v>
      </c>
      <c r="N28" s="84">
        <v>15470</v>
      </c>
      <c r="O28" s="84">
        <v>32448</v>
      </c>
      <c r="P28" s="82">
        <v>118</v>
      </c>
    </row>
    <row r="29" spans="1:16" ht="12.95" customHeight="1" x14ac:dyDescent="0.2">
      <c r="A29" s="82">
        <v>560059</v>
      </c>
      <c r="B29" s="11" t="s">
        <v>39</v>
      </c>
      <c r="C29" s="84">
        <v>9242</v>
      </c>
      <c r="D29" s="84">
        <v>6872</v>
      </c>
      <c r="E29" s="84">
        <v>16114</v>
      </c>
      <c r="F29" s="84">
        <v>8310</v>
      </c>
      <c r="G29" s="84">
        <v>7647</v>
      </c>
      <c r="H29" s="84">
        <v>15957</v>
      </c>
      <c r="I29" s="82">
        <v>98</v>
      </c>
      <c r="J29" s="84">
        <v>4261</v>
      </c>
      <c r="K29" s="84">
        <v>2278</v>
      </c>
      <c r="L29" s="84">
        <v>6539</v>
      </c>
      <c r="M29" s="84">
        <v>3873</v>
      </c>
      <c r="N29" s="84">
        <v>4813</v>
      </c>
      <c r="O29" s="84">
        <v>8686</v>
      </c>
      <c r="P29" s="82">
        <v>126</v>
      </c>
    </row>
    <row r="30" spans="1:16" ht="12.95" customHeight="1" x14ac:dyDescent="0.2">
      <c r="A30" s="82">
        <v>560061</v>
      </c>
      <c r="B30" s="11" t="s">
        <v>41</v>
      </c>
      <c r="C30" s="84">
        <v>16948</v>
      </c>
      <c r="D30" s="84">
        <v>12532</v>
      </c>
      <c r="E30" s="84">
        <v>29480</v>
      </c>
      <c r="F30" s="84">
        <v>15912</v>
      </c>
      <c r="G30" s="84">
        <v>6032</v>
      </c>
      <c r="H30" s="84">
        <v>21944</v>
      </c>
      <c r="I30" s="82">
        <v>74</v>
      </c>
      <c r="J30" s="84">
        <v>9258</v>
      </c>
      <c r="K30" s="84">
        <v>4971</v>
      </c>
      <c r="L30" s="84">
        <v>14229</v>
      </c>
      <c r="M30" s="84">
        <v>10145</v>
      </c>
      <c r="N30" s="84">
        <v>6495</v>
      </c>
      <c r="O30" s="84">
        <v>16640</v>
      </c>
      <c r="P30" s="82">
        <v>115</v>
      </c>
    </row>
    <row r="31" spans="1:16" ht="12.95" customHeight="1" x14ac:dyDescent="0.2">
      <c r="A31" s="82">
        <v>560338</v>
      </c>
      <c r="B31" s="11" t="s">
        <v>157</v>
      </c>
      <c r="C31" s="84">
        <v>42264</v>
      </c>
      <c r="D31" s="84">
        <v>31785</v>
      </c>
      <c r="E31" s="84">
        <v>74049</v>
      </c>
      <c r="F31" s="84">
        <v>30797</v>
      </c>
      <c r="G31" s="84">
        <v>29949</v>
      </c>
      <c r="H31" s="84">
        <v>60746</v>
      </c>
      <c r="I31" s="82">
        <v>80</v>
      </c>
      <c r="J31" s="84">
        <v>21775</v>
      </c>
      <c r="K31" s="84">
        <v>11853</v>
      </c>
      <c r="L31" s="84">
        <v>33628</v>
      </c>
      <c r="M31" s="84">
        <v>14816</v>
      </c>
      <c r="N31" s="84">
        <v>14404</v>
      </c>
      <c r="O31" s="84">
        <v>29220</v>
      </c>
      <c r="P31" s="82">
        <v>88</v>
      </c>
    </row>
    <row r="32" spans="1:16" ht="12.95" customHeight="1" x14ac:dyDescent="0.2">
      <c r="A32" s="82">
        <v>560064</v>
      </c>
      <c r="B32" s="11" t="s">
        <v>43</v>
      </c>
      <c r="C32" s="84">
        <v>27527</v>
      </c>
      <c r="D32" s="84">
        <v>20077</v>
      </c>
      <c r="E32" s="84">
        <v>47604</v>
      </c>
      <c r="F32" s="84">
        <v>35956</v>
      </c>
      <c r="G32" s="84">
        <v>26793</v>
      </c>
      <c r="H32" s="84">
        <v>62749</v>
      </c>
      <c r="I32" s="82">
        <v>125</v>
      </c>
      <c r="J32" s="84">
        <v>14123</v>
      </c>
      <c r="K32" s="84">
        <v>7618</v>
      </c>
      <c r="L32" s="84">
        <v>21741</v>
      </c>
      <c r="M32" s="84">
        <v>15711</v>
      </c>
      <c r="N32" s="84">
        <v>16078</v>
      </c>
      <c r="O32" s="84">
        <v>31789</v>
      </c>
      <c r="P32" s="82">
        <v>147</v>
      </c>
    </row>
    <row r="33" spans="1:16" ht="12.95" customHeight="1" x14ac:dyDescent="0.2">
      <c r="A33" s="82">
        <v>560065</v>
      </c>
      <c r="B33" s="11" t="s">
        <v>45</v>
      </c>
      <c r="C33" s="84">
        <v>11078</v>
      </c>
      <c r="D33" s="84">
        <v>8250</v>
      </c>
      <c r="E33" s="84">
        <v>19328</v>
      </c>
      <c r="F33" s="84">
        <v>12462</v>
      </c>
      <c r="G33" s="84">
        <v>6690</v>
      </c>
      <c r="H33" s="84">
        <v>19152</v>
      </c>
      <c r="I33" s="82">
        <v>102</v>
      </c>
      <c r="J33" s="84">
        <v>5130</v>
      </c>
      <c r="K33" s="84">
        <v>2774</v>
      </c>
      <c r="L33" s="84">
        <v>7904</v>
      </c>
      <c r="M33" s="84">
        <v>6701</v>
      </c>
      <c r="N33" s="84">
        <v>5647</v>
      </c>
      <c r="O33" s="84">
        <v>12348</v>
      </c>
      <c r="P33" s="82">
        <v>153</v>
      </c>
    </row>
    <row r="34" spans="1:16" ht="12.95" customHeight="1" x14ac:dyDescent="0.2">
      <c r="A34" s="82">
        <v>560068</v>
      </c>
      <c r="B34" s="11" t="s">
        <v>47</v>
      </c>
      <c r="C34" s="84">
        <v>23397</v>
      </c>
      <c r="D34" s="84">
        <v>17105</v>
      </c>
      <c r="E34" s="84">
        <v>40502</v>
      </c>
      <c r="F34" s="84">
        <v>46159</v>
      </c>
      <c r="G34" s="84">
        <v>24435</v>
      </c>
      <c r="H34" s="84">
        <v>70594</v>
      </c>
      <c r="I34" s="82">
        <v>168</v>
      </c>
      <c r="J34" s="84">
        <v>12880</v>
      </c>
      <c r="K34" s="84">
        <v>6955</v>
      </c>
      <c r="L34" s="84">
        <v>19835</v>
      </c>
      <c r="M34" s="84">
        <v>32948</v>
      </c>
      <c r="N34" s="84">
        <v>17004</v>
      </c>
      <c r="O34" s="84">
        <v>49952</v>
      </c>
      <c r="P34" s="82">
        <v>241</v>
      </c>
    </row>
    <row r="35" spans="1:16" ht="12.95" customHeight="1" x14ac:dyDescent="0.2">
      <c r="A35" s="82">
        <v>560069</v>
      </c>
      <c r="B35" s="11" t="s">
        <v>49</v>
      </c>
      <c r="C35" s="84">
        <v>14015</v>
      </c>
      <c r="D35" s="84">
        <v>10010</v>
      </c>
      <c r="E35" s="84">
        <v>24025</v>
      </c>
      <c r="F35" s="84">
        <v>13814</v>
      </c>
      <c r="G35" s="84">
        <v>12576</v>
      </c>
      <c r="H35" s="84">
        <v>26390</v>
      </c>
      <c r="I35" s="82">
        <v>107</v>
      </c>
      <c r="J35" s="84">
        <v>7004</v>
      </c>
      <c r="K35" s="84">
        <v>3840</v>
      </c>
      <c r="L35" s="84">
        <v>10844</v>
      </c>
      <c r="M35" s="84">
        <v>6855</v>
      </c>
      <c r="N35" s="84">
        <v>3567</v>
      </c>
      <c r="O35" s="84">
        <v>10422</v>
      </c>
      <c r="P35" s="82">
        <v>100</v>
      </c>
    </row>
    <row r="36" spans="1:16" ht="12.95" customHeight="1" x14ac:dyDescent="0.2">
      <c r="A36" s="82">
        <v>560070</v>
      </c>
      <c r="B36" s="11" t="s">
        <v>51</v>
      </c>
      <c r="C36" s="84">
        <v>71526</v>
      </c>
      <c r="D36" s="84">
        <v>52998</v>
      </c>
      <c r="E36" s="84">
        <v>124524</v>
      </c>
      <c r="F36" s="84">
        <v>70682</v>
      </c>
      <c r="G36" s="84">
        <v>65260</v>
      </c>
      <c r="H36" s="84">
        <v>135942</v>
      </c>
      <c r="I36" s="82">
        <v>106</v>
      </c>
      <c r="J36" s="84">
        <v>50490</v>
      </c>
      <c r="K36" s="84">
        <v>26684</v>
      </c>
      <c r="L36" s="84">
        <v>77174</v>
      </c>
      <c r="M36" s="84">
        <v>56277</v>
      </c>
      <c r="N36" s="84">
        <v>26374</v>
      </c>
      <c r="O36" s="84">
        <v>82651</v>
      </c>
      <c r="P36" s="82">
        <v>107</v>
      </c>
    </row>
    <row r="37" spans="1:16" ht="12.95" customHeight="1" x14ac:dyDescent="0.2">
      <c r="A37" s="82">
        <v>560071</v>
      </c>
      <c r="B37" s="11" t="s">
        <v>53</v>
      </c>
      <c r="C37" s="84">
        <v>15646</v>
      </c>
      <c r="D37" s="84">
        <v>11404</v>
      </c>
      <c r="E37" s="84">
        <v>27050</v>
      </c>
      <c r="F37" s="84">
        <v>13591</v>
      </c>
      <c r="G37" s="84">
        <v>8468</v>
      </c>
      <c r="H37" s="84">
        <v>22059</v>
      </c>
      <c r="I37" s="82">
        <v>80</v>
      </c>
      <c r="J37" s="84">
        <v>9364</v>
      </c>
      <c r="K37" s="84">
        <v>5091</v>
      </c>
      <c r="L37" s="84">
        <v>14455</v>
      </c>
      <c r="M37" s="84">
        <v>8429</v>
      </c>
      <c r="N37" s="84">
        <v>8096</v>
      </c>
      <c r="O37" s="84">
        <v>16525</v>
      </c>
      <c r="P37" s="82">
        <v>109</v>
      </c>
    </row>
    <row r="38" spans="1:16" ht="12.95" customHeight="1" x14ac:dyDescent="0.2">
      <c r="A38" s="82">
        <v>560072</v>
      </c>
      <c r="B38" s="11" t="s">
        <v>55</v>
      </c>
      <c r="C38" s="84">
        <v>16671</v>
      </c>
      <c r="D38" s="84">
        <v>12256</v>
      </c>
      <c r="E38" s="84">
        <v>28927</v>
      </c>
      <c r="F38" s="84">
        <v>23396</v>
      </c>
      <c r="G38" s="84">
        <v>9594</v>
      </c>
      <c r="H38" s="84">
        <v>32990</v>
      </c>
      <c r="I38" s="82">
        <v>105</v>
      </c>
      <c r="J38" s="84">
        <v>8822</v>
      </c>
      <c r="K38" s="84">
        <v>4732</v>
      </c>
      <c r="L38" s="84">
        <v>13554</v>
      </c>
      <c r="M38" s="84">
        <v>14000</v>
      </c>
      <c r="N38" s="84">
        <v>7381</v>
      </c>
      <c r="O38" s="84">
        <v>21381</v>
      </c>
      <c r="P38" s="82">
        <v>148</v>
      </c>
    </row>
    <row r="39" spans="1:16" ht="12.95" customHeight="1" x14ac:dyDescent="0.2">
      <c r="A39" s="82">
        <v>560074</v>
      </c>
      <c r="B39" s="11" t="s">
        <v>57</v>
      </c>
      <c r="C39" s="84">
        <v>16988</v>
      </c>
      <c r="D39" s="84">
        <v>12719</v>
      </c>
      <c r="E39" s="84">
        <v>29707</v>
      </c>
      <c r="F39" s="84">
        <v>16705</v>
      </c>
      <c r="G39" s="84">
        <v>18122</v>
      </c>
      <c r="H39" s="84">
        <v>34827</v>
      </c>
      <c r="I39" s="82">
        <v>115</v>
      </c>
      <c r="J39" s="84">
        <v>10037</v>
      </c>
      <c r="K39" s="84">
        <v>5457</v>
      </c>
      <c r="L39" s="84">
        <v>15494</v>
      </c>
      <c r="M39" s="84">
        <v>7511</v>
      </c>
      <c r="N39" s="84">
        <v>10036</v>
      </c>
      <c r="O39" s="84">
        <v>17547</v>
      </c>
      <c r="P39" s="82">
        <v>112</v>
      </c>
    </row>
    <row r="40" spans="1:16" ht="12.95" customHeight="1" x14ac:dyDescent="0.2">
      <c r="A40" s="82">
        <v>560075</v>
      </c>
      <c r="B40" s="11" t="s">
        <v>59</v>
      </c>
      <c r="C40" s="84">
        <v>27305</v>
      </c>
      <c r="D40" s="84">
        <v>20176</v>
      </c>
      <c r="E40" s="84">
        <v>47481</v>
      </c>
      <c r="F40" s="84">
        <v>27249</v>
      </c>
      <c r="G40" s="84">
        <v>23410</v>
      </c>
      <c r="H40" s="84">
        <v>50659</v>
      </c>
      <c r="I40" s="82">
        <v>106</v>
      </c>
      <c r="J40" s="84">
        <v>15417</v>
      </c>
      <c r="K40" s="84">
        <v>8276</v>
      </c>
      <c r="L40" s="84">
        <v>23693</v>
      </c>
      <c r="M40" s="84">
        <v>20273</v>
      </c>
      <c r="N40" s="84">
        <v>13374</v>
      </c>
      <c r="O40" s="84">
        <v>33647</v>
      </c>
      <c r="P40" s="82">
        <v>144</v>
      </c>
    </row>
    <row r="41" spans="1:16" ht="12.95" customHeight="1" x14ac:dyDescent="0.2">
      <c r="A41" s="82">
        <v>560077</v>
      </c>
      <c r="B41" s="11" t="s">
        <v>61</v>
      </c>
      <c r="C41" s="84">
        <v>9123</v>
      </c>
      <c r="D41" s="84">
        <v>6651</v>
      </c>
      <c r="E41" s="84">
        <v>15774</v>
      </c>
      <c r="F41" s="84">
        <v>10648</v>
      </c>
      <c r="G41" s="84">
        <v>6042</v>
      </c>
      <c r="H41" s="84">
        <v>16690</v>
      </c>
      <c r="I41" s="82">
        <v>107</v>
      </c>
      <c r="J41" s="84">
        <v>2845</v>
      </c>
      <c r="K41" s="84">
        <v>1555</v>
      </c>
      <c r="L41" s="84">
        <v>4400</v>
      </c>
      <c r="M41" s="84">
        <v>2636</v>
      </c>
      <c r="N41" s="84">
        <v>2460</v>
      </c>
      <c r="O41" s="84">
        <v>5096</v>
      </c>
      <c r="P41" s="82">
        <v>109</v>
      </c>
    </row>
    <row r="42" spans="1:16" ht="12.95" customHeight="1" x14ac:dyDescent="0.2">
      <c r="A42" s="82">
        <v>560271</v>
      </c>
      <c r="B42" s="11" t="s">
        <v>143</v>
      </c>
      <c r="C42" s="84">
        <v>48408</v>
      </c>
      <c r="D42" s="84">
        <v>35721</v>
      </c>
      <c r="E42" s="84">
        <v>84129</v>
      </c>
      <c r="F42" s="84">
        <v>39323</v>
      </c>
      <c r="G42" s="84">
        <v>31541</v>
      </c>
      <c r="H42" s="84">
        <v>70864</v>
      </c>
      <c r="I42" s="82">
        <v>84</v>
      </c>
      <c r="J42" s="84">
        <v>33107</v>
      </c>
      <c r="K42" s="84">
        <v>17690</v>
      </c>
      <c r="L42" s="84">
        <v>50797</v>
      </c>
      <c r="M42" s="84">
        <v>33324</v>
      </c>
      <c r="N42" s="84">
        <v>14628</v>
      </c>
      <c r="O42" s="84">
        <v>47952</v>
      </c>
      <c r="P42" s="82">
        <v>99</v>
      </c>
    </row>
    <row r="43" spans="1:16" ht="12.95" customHeight="1" x14ac:dyDescent="0.2">
      <c r="A43" s="82">
        <v>560272</v>
      </c>
      <c r="B43" s="11" t="s">
        <v>145</v>
      </c>
      <c r="C43" s="84">
        <v>42924</v>
      </c>
      <c r="D43" s="84">
        <v>31915</v>
      </c>
      <c r="E43" s="84">
        <v>74839</v>
      </c>
      <c r="F43" s="84">
        <v>38169</v>
      </c>
      <c r="G43" s="84">
        <v>45157</v>
      </c>
      <c r="H43" s="84">
        <v>83326</v>
      </c>
      <c r="I43" s="82">
        <v>109</v>
      </c>
      <c r="J43" s="84">
        <v>25498</v>
      </c>
      <c r="K43" s="84">
        <v>13621</v>
      </c>
      <c r="L43" s="84">
        <v>39119</v>
      </c>
      <c r="M43" s="84">
        <v>31137</v>
      </c>
      <c r="N43" s="84">
        <v>27253</v>
      </c>
      <c r="O43" s="84">
        <v>58390</v>
      </c>
      <c r="P43" s="82">
        <v>148</v>
      </c>
    </row>
    <row r="44" spans="1:16" ht="12.95" customHeight="1" x14ac:dyDescent="0.2">
      <c r="A44" s="82">
        <v>560080</v>
      </c>
      <c r="B44" s="11" t="s">
        <v>63</v>
      </c>
      <c r="C44" s="84">
        <v>16157</v>
      </c>
      <c r="D44" s="84">
        <v>11864</v>
      </c>
      <c r="E44" s="84">
        <v>28021</v>
      </c>
      <c r="F44" s="84">
        <v>16489</v>
      </c>
      <c r="G44" s="84">
        <v>13364</v>
      </c>
      <c r="H44" s="84">
        <v>29853</v>
      </c>
      <c r="I44" s="82">
        <v>107</v>
      </c>
      <c r="J44" s="84">
        <v>9060</v>
      </c>
      <c r="K44" s="84">
        <v>4823</v>
      </c>
      <c r="L44" s="84">
        <v>13883</v>
      </c>
      <c r="M44" s="84">
        <v>12645</v>
      </c>
      <c r="N44" s="84">
        <v>9360</v>
      </c>
      <c r="O44" s="84">
        <v>22005</v>
      </c>
      <c r="P44" s="82">
        <v>153</v>
      </c>
    </row>
    <row r="45" spans="1:16" ht="12.95" customHeight="1" x14ac:dyDescent="0.2">
      <c r="A45" s="82">
        <v>560081</v>
      </c>
      <c r="B45" s="11" t="s">
        <v>65</v>
      </c>
      <c r="C45" s="84">
        <v>16943</v>
      </c>
      <c r="D45" s="84">
        <v>12584</v>
      </c>
      <c r="E45" s="84">
        <v>29527</v>
      </c>
      <c r="F45" s="84">
        <v>14269</v>
      </c>
      <c r="G45" s="84">
        <v>9498</v>
      </c>
      <c r="H45" s="84">
        <v>23767</v>
      </c>
      <c r="I45" s="82">
        <v>82</v>
      </c>
      <c r="J45" s="84">
        <v>11540</v>
      </c>
      <c r="K45" s="84">
        <v>6180</v>
      </c>
      <c r="L45" s="84">
        <v>17720</v>
      </c>
      <c r="M45" s="84">
        <v>12748</v>
      </c>
      <c r="N45" s="84">
        <v>9077</v>
      </c>
      <c r="O45" s="84">
        <v>21825</v>
      </c>
      <c r="P45" s="82">
        <v>121</v>
      </c>
    </row>
    <row r="46" spans="1:16" ht="12.95" customHeight="1" x14ac:dyDescent="0.2">
      <c r="A46" s="82">
        <v>560082</v>
      </c>
      <c r="B46" s="11" t="s">
        <v>67</v>
      </c>
      <c r="C46" s="84">
        <v>12435</v>
      </c>
      <c r="D46" s="84">
        <v>9329</v>
      </c>
      <c r="E46" s="84">
        <v>21764</v>
      </c>
      <c r="F46" s="84">
        <v>12951</v>
      </c>
      <c r="G46" s="84">
        <v>6497</v>
      </c>
      <c r="H46" s="84">
        <v>19448</v>
      </c>
      <c r="I46" s="82">
        <v>93</v>
      </c>
      <c r="J46" s="84">
        <v>6114</v>
      </c>
      <c r="K46" s="84">
        <v>3286</v>
      </c>
      <c r="L46" s="84">
        <v>9400</v>
      </c>
      <c r="M46" s="84">
        <v>5428</v>
      </c>
      <c r="N46" s="84">
        <v>2912</v>
      </c>
      <c r="O46" s="84">
        <v>8340</v>
      </c>
      <c r="P46" s="82">
        <v>90</v>
      </c>
    </row>
    <row r="47" spans="1:16" ht="12.95" customHeight="1" x14ac:dyDescent="0.2">
      <c r="A47" s="82">
        <v>560083</v>
      </c>
      <c r="B47" s="11" t="s">
        <v>69</v>
      </c>
      <c r="C47" s="84">
        <v>12241</v>
      </c>
      <c r="D47" s="84">
        <v>8978</v>
      </c>
      <c r="E47" s="84">
        <v>21219</v>
      </c>
      <c r="F47" s="84">
        <v>14532</v>
      </c>
      <c r="G47" s="84">
        <v>9815</v>
      </c>
      <c r="H47" s="84">
        <v>24347</v>
      </c>
      <c r="I47" s="82">
        <v>110</v>
      </c>
      <c r="J47" s="84">
        <v>5621</v>
      </c>
      <c r="K47" s="84">
        <v>3011</v>
      </c>
      <c r="L47" s="84">
        <v>8632</v>
      </c>
      <c r="M47" s="84">
        <v>5671</v>
      </c>
      <c r="N47" s="84">
        <v>7329</v>
      </c>
      <c r="O47" s="84">
        <v>13000</v>
      </c>
      <c r="P47" s="82">
        <v>151</v>
      </c>
    </row>
    <row r="48" spans="1:16" ht="12.95" customHeight="1" x14ac:dyDescent="0.2">
      <c r="A48" s="82">
        <v>560280</v>
      </c>
      <c r="B48" s="11" t="s">
        <v>149</v>
      </c>
      <c r="C48" s="84">
        <v>6790</v>
      </c>
      <c r="D48" s="84">
        <v>4797</v>
      </c>
      <c r="E48" s="84">
        <v>11587</v>
      </c>
      <c r="F48" s="84">
        <v>2527</v>
      </c>
      <c r="G48" s="84">
        <v>3767</v>
      </c>
      <c r="H48" s="84">
        <v>6294</v>
      </c>
      <c r="I48" s="82">
        <v>51</v>
      </c>
      <c r="J48" s="82">
        <v>118</v>
      </c>
      <c r="K48" s="82">
        <v>68</v>
      </c>
      <c r="L48" s="82">
        <v>186</v>
      </c>
      <c r="M48" s="82">
        <v>19</v>
      </c>
      <c r="N48" s="82">
        <v>185</v>
      </c>
      <c r="O48" s="82">
        <v>204</v>
      </c>
      <c r="P48" s="82">
        <v>119</v>
      </c>
    </row>
    <row r="49" spans="1:16" ht="12.95" customHeight="1" x14ac:dyDescent="0.2">
      <c r="A49" s="82">
        <v>560086</v>
      </c>
      <c r="B49" s="11" t="s">
        <v>71</v>
      </c>
      <c r="C49" s="84">
        <v>49148</v>
      </c>
      <c r="D49" s="84">
        <v>36689</v>
      </c>
      <c r="E49" s="84">
        <v>85837</v>
      </c>
      <c r="F49" s="84">
        <v>42442</v>
      </c>
      <c r="G49" s="84">
        <v>35935</v>
      </c>
      <c r="H49" s="84">
        <v>78377</v>
      </c>
      <c r="I49" s="82">
        <v>93</v>
      </c>
      <c r="J49" s="83"/>
      <c r="K49" s="83"/>
      <c r="L49" s="83"/>
      <c r="M49" s="83"/>
      <c r="N49" s="83"/>
      <c r="O49" s="83"/>
      <c r="P49" s="83"/>
    </row>
    <row r="50" spans="1:16" ht="12.95" customHeight="1" x14ac:dyDescent="0.2">
      <c r="A50" s="82">
        <v>560098</v>
      </c>
      <c r="B50" s="11" t="s">
        <v>73</v>
      </c>
      <c r="C50" s="84">
        <v>4142</v>
      </c>
      <c r="D50" s="84">
        <v>3279</v>
      </c>
      <c r="E50" s="84">
        <v>7421</v>
      </c>
      <c r="F50" s="84">
        <v>1041</v>
      </c>
      <c r="G50" s="82">
        <v>809</v>
      </c>
      <c r="H50" s="84">
        <v>1850</v>
      </c>
      <c r="I50" s="82">
        <v>25</v>
      </c>
      <c r="J50" s="83"/>
      <c r="K50" s="83"/>
      <c r="L50" s="83"/>
      <c r="M50" s="83"/>
      <c r="N50" s="83"/>
      <c r="O50" s="83"/>
      <c r="P50" s="83"/>
    </row>
    <row r="51" spans="1:16" ht="12.95" customHeight="1" x14ac:dyDescent="0.2">
      <c r="A51" s="82">
        <v>560099</v>
      </c>
      <c r="B51" s="11" t="s">
        <v>75</v>
      </c>
      <c r="C51" s="84">
        <v>1243</v>
      </c>
      <c r="D51" s="84">
        <v>1037</v>
      </c>
      <c r="E51" s="84">
        <v>2280</v>
      </c>
      <c r="F51" s="82">
        <v>372</v>
      </c>
      <c r="G51" s="82">
        <v>185</v>
      </c>
      <c r="H51" s="82">
        <v>557</v>
      </c>
      <c r="I51" s="82">
        <v>26</v>
      </c>
      <c r="J51" s="83"/>
      <c r="K51" s="83"/>
      <c r="L51" s="83"/>
      <c r="M51" s="83"/>
      <c r="N51" s="83"/>
      <c r="O51" s="83"/>
      <c r="P51" s="83"/>
    </row>
    <row r="52" spans="1:16" ht="12.95" customHeight="1" x14ac:dyDescent="0.2">
      <c r="A52" s="82">
        <v>560101</v>
      </c>
      <c r="B52" s="11" t="s">
        <v>77</v>
      </c>
      <c r="C52" s="84">
        <v>5002</v>
      </c>
      <c r="D52" s="84">
        <v>3843</v>
      </c>
      <c r="E52" s="84">
        <v>8845</v>
      </c>
      <c r="F52" s="84">
        <v>1609</v>
      </c>
      <c r="G52" s="84">
        <v>2062</v>
      </c>
      <c r="H52" s="84">
        <v>3671</v>
      </c>
      <c r="I52" s="82">
        <v>44</v>
      </c>
      <c r="J52" s="83"/>
      <c r="K52" s="83"/>
      <c r="L52" s="83"/>
      <c r="M52" s="83"/>
      <c r="N52" s="83"/>
      <c r="O52" s="83"/>
      <c r="P52" s="83"/>
    </row>
    <row r="53" spans="1:16" ht="12.95" customHeight="1" x14ac:dyDescent="0.2">
      <c r="A53" s="82">
        <v>560283</v>
      </c>
      <c r="B53" s="11" t="s">
        <v>151</v>
      </c>
      <c r="C53" s="84">
        <v>28909</v>
      </c>
      <c r="D53" s="84">
        <v>21432</v>
      </c>
      <c r="E53" s="84">
        <v>50341</v>
      </c>
      <c r="F53" s="84">
        <v>28189</v>
      </c>
      <c r="G53" s="84">
        <v>20171</v>
      </c>
      <c r="H53" s="84">
        <v>48360</v>
      </c>
      <c r="I53" s="82">
        <v>92</v>
      </c>
      <c r="J53" s="84">
        <v>21713</v>
      </c>
      <c r="K53" s="84">
        <v>10444</v>
      </c>
      <c r="L53" s="84">
        <v>32157</v>
      </c>
      <c r="M53" s="84">
        <v>25447</v>
      </c>
      <c r="N53" s="84">
        <v>10759</v>
      </c>
      <c r="O53" s="84">
        <v>36206</v>
      </c>
      <c r="P53" s="82">
        <v>122</v>
      </c>
    </row>
    <row r="54" spans="1:16" ht="12.95" customHeight="1" x14ac:dyDescent="0.2">
      <c r="A54" s="82">
        <v>560332</v>
      </c>
      <c r="B54" s="11" t="s">
        <v>155</v>
      </c>
      <c r="C54" s="84">
        <v>35164</v>
      </c>
      <c r="D54" s="84">
        <v>25943</v>
      </c>
      <c r="E54" s="84">
        <v>61107</v>
      </c>
      <c r="F54" s="84">
        <v>41440</v>
      </c>
      <c r="G54" s="84">
        <v>24344</v>
      </c>
      <c r="H54" s="84">
        <v>65784</v>
      </c>
      <c r="I54" s="82">
        <v>110</v>
      </c>
      <c r="J54" s="83"/>
      <c r="K54" s="83"/>
      <c r="L54" s="83"/>
      <c r="M54" s="83"/>
      <c r="N54" s="82">
        <v>3</v>
      </c>
      <c r="O54" s="82">
        <v>3</v>
      </c>
      <c r="P54" s="83"/>
    </row>
  </sheetData>
  <mergeCells count="13">
    <mergeCell ref="N1:P1"/>
    <mergeCell ref="A4:P4"/>
    <mergeCell ref="A5:P5"/>
    <mergeCell ref="A7:A9"/>
    <mergeCell ref="B7:B9"/>
    <mergeCell ref="C7:I7"/>
    <mergeCell ref="J7:P7"/>
    <mergeCell ref="C8:E8"/>
    <mergeCell ref="F8:H8"/>
    <mergeCell ref="I8:I9"/>
    <mergeCell ref="J8:L8"/>
    <mergeCell ref="M8:O8"/>
    <mergeCell ref="P8:P9"/>
  </mergeCells>
  <pageMargins left="0.39370078740157483" right="0.39370078740157483" top="0.39370078740157483" bottom="0.39370078740157483" header="0" footer="0"/>
  <pageSetup paperSize="9" scale="72" pageOrder="overThenDown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67"/>
  <sheetViews>
    <sheetView view="pageBreakPreview" zoomScale="60" zoomScaleNormal="100" workbookViewId="0">
      <pane ySplit="7" topLeftCell="A8" activePane="bottomLeft" state="frozenSplit"/>
      <selection pane="bottomLeft"/>
    </sheetView>
  </sheetViews>
  <sheetFormatPr defaultColWidth="10.33203125" defaultRowHeight="11.45" customHeight="1" x14ac:dyDescent="0.25"/>
  <cols>
    <col min="1" max="1" width="5" style="3" customWidth="1"/>
    <col min="2" max="2" width="7.1640625" style="3" customWidth="1"/>
    <col min="3" max="3" width="42.83203125" style="61" customWidth="1"/>
    <col min="4" max="6" width="14.6640625" style="3" customWidth="1"/>
  </cols>
  <sheetData>
    <row r="1" spans="1:6" s="3" customFormat="1" ht="36.950000000000003" customHeight="1" x14ac:dyDescent="0.25">
      <c r="D1" s="243" t="s">
        <v>371</v>
      </c>
      <c r="E1" s="243"/>
      <c r="F1" s="243"/>
    </row>
    <row r="2" spans="1:6" s="2" customFormat="1" ht="15" customHeight="1" x14ac:dyDescent="0.25">
      <c r="F2" s="18" t="s">
        <v>1</v>
      </c>
    </row>
    <row r="4" spans="1:6" s="29" customFormat="1" ht="48" customHeight="1" x14ac:dyDescent="0.25">
      <c r="A4" s="285" t="s">
        <v>372</v>
      </c>
      <c r="B4" s="285"/>
      <c r="C4" s="285"/>
      <c r="D4" s="285"/>
      <c r="E4" s="285"/>
      <c r="F4" s="285"/>
    </row>
    <row r="5" spans="1:6" s="29" customFormat="1" ht="15" customHeight="1" x14ac:dyDescent="0.25">
      <c r="A5" s="244" t="s">
        <v>245</v>
      </c>
      <c r="B5" s="244"/>
      <c r="C5" s="244"/>
      <c r="D5" s="244"/>
      <c r="E5" s="244"/>
      <c r="F5" s="244"/>
    </row>
    <row r="7" spans="1:6" s="85" customFormat="1" ht="66.95" customHeight="1" x14ac:dyDescent="0.2">
      <c r="A7" s="86" t="s">
        <v>373</v>
      </c>
      <c r="B7" s="87" t="s">
        <v>374</v>
      </c>
      <c r="C7" s="86" t="s">
        <v>375</v>
      </c>
      <c r="D7" s="86" t="s">
        <v>376</v>
      </c>
      <c r="E7" s="86" t="s">
        <v>377</v>
      </c>
      <c r="F7" s="86" t="s">
        <v>378</v>
      </c>
    </row>
    <row r="8" spans="1:6" s="88" customFormat="1" ht="15" customHeight="1" x14ac:dyDescent="0.2">
      <c r="A8" s="89">
        <v>1</v>
      </c>
      <c r="B8" s="90" t="s">
        <v>156</v>
      </c>
      <c r="C8" s="91" t="s">
        <v>157</v>
      </c>
      <c r="D8" s="92">
        <v>10162</v>
      </c>
      <c r="E8" s="92">
        <v>42576</v>
      </c>
      <c r="F8" s="92">
        <v>52738</v>
      </c>
    </row>
    <row r="9" spans="1:6" s="88" customFormat="1" ht="15" customHeight="1" x14ac:dyDescent="0.2">
      <c r="A9" s="89">
        <v>2</v>
      </c>
      <c r="B9" s="90" t="s">
        <v>152</v>
      </c>
      <c r="C9" s="91" t="s">
        <v>153</v>
      </c>
      <c r="D9" s="92">
        <v>2102</v>
      </c>
      <c r="E9" s="92">
        <v>51597</v>
      </c>
      <c r="F9" s="92">
        <v>53699</v>
      </c>
    </row>
    <row r="10" spans="1:6" s="88" customFormat="1" ht="15" customHeight="1" x14ac:dyDescent="0.2">
      <c r="A10" s="89">
        <v>3</v>
      </c>
      <c r="B10" s="90" t="s">
        <v>148</v>
      </c>
      <c r="C10" s="91" t="s">
        <v>149</v>
      </c>
      <c r="D10" s="89">
        <v>89</v>
      </c>
      <c r="E10" s="92">
        <v>6227</v>
      </c>
      <c r="F10" s="92">
        <v>6316</v>
      </c>
    </row>
    <row r="11" spans="1:6" s="88" customFormat="1" ht="15" customHeight="1" x14ac:dyDescent="0.2">
      <c r="A11" s="89">
        <v>4</v>
      </c>
      <c r="B11" s="90" t="s">
        <v>144</v>
      </c>
      <c r="C11" s="91" t="s">
        <v>145</v>
      </c>
      <c r="D11" s="92">
        <v>10347</v>
      </c>
      <c r="E11" s="92">
        <v>43186</v>
      </c>
      <c r="F11" s="92">
        <v>53533</v>
      </c>
    </row>
    <row r="12" spans="1:6" s="88" customFormat="1" ht="15" customHeight="1" x14ac:dyDescent="0.2">
      <c r="A12" s="89">
        <v>5</v>
      </c>
      <c r="B12" s="90" t="s">
        <v>142</v>
      </c>
      <c r="C12" s="91" t="s">
        <v>143</v>
      </c>
      <c r="D12" s="92">
        <v>12588</v>
      </c>
      <c r="E12" s="92">
        <v>45969</v>
      </c>
      <c r="F12" s="92">
        <v>58557</v>
      </c>
    </row>
    <row r="13" spans="1:6" s="88" customFormat="1" ht="15" customHeight="1" x14ac:dyDescent="0.2">
      <c r="A13" s="89">
        <v>6</v>
      </c>
      <c r="B13" s="90" t="s">
        <v>140</v>
      </c>
      <c r="C13" s="91" t="s">
        <v>141</v>
      </c>
      <c r="D13" s="92">
        <v>8382</v>
      </c>
      <c r="E13" s="92">
        <v>33189</v>
      </c>
      <c r="F13" s="92">
        <v>41571</v>
      </c>
    </row>
    <row r="14" spans="1:6" s="88" customFormat="1" ht="15" customHeight="1" x14ac:dyDescent="0.2">
      <c r="A14" s="89">
        <v>7</v>
      </c>
      <c r="B14" s="90" t="s">
        <v>138</v>
      </c>
      <c r="C14" s="91" t="s">
        <v>139</v>
      </c>
      <c r="D14" s="92">
        <v>7059</v>
      </c>
      <c r="E14" s="92">
        <v>28828</v>
      </c>
      <c r="F14" s="92">
        <v>35887</v>
      </c>
    </row>
    <row r="15" spans="1:6" s="88" customFormat="1" ht="15" customHeight="1" x14ac:dyDescent="0.2">
      <c r="A15" s="89">
        <v>8</v>
      </c>
      <c r="B15" s="90" t="s">
        <v>132</v>
      </c>
      <c r="C15" s="91" t="s">
        <v>133</v>
      </c>
      <c r="D15" s="92">
        <v>119195</v>
      </c>
      <c r="E15" s="92">
        <v>382351</v>
      </c>
      <c r="F15" s="92">
        <v>501546</v>
      </c>
    </row>
    <row r="16" spans="1:6" s="88" customFormat="1" ht="15" customHeight="1" x14ac:dyDescent="0.2">
      <c r="A16" s="89">
        <v>9</v>
      </c>
      <c r="B16" s="90" t="s">
        <v>124</v>
      </c>
      <c r="C16" s="91" t="s">
        <v>125</v>
      </c>
      <c r="D16" s="93"/>
      <c r="E16" s="92">
        <v>1419</v>
      </c>
      <c r="F16" s="92">
        <v>1419</v>
      </c>
    </row>
    <row r="17" spans="1:6" s="88" customFormat="1" ht="15" customHeight="1" x14ac:dyDescent="0.2">
      <c r="A17" s="89">
        <v>10</v>
      </c>
      <c r="B17" s="90" t="s">
        <v>122</v>
      </c>
      <c r="C17" s="91" t="s">
        <v>123</v>
      </c>
      <c r="D17" s="92">
        <v>19549</v>
      </c>
      <c r="E17" s="92">
        <v>73392</v>
      </c>
      <c r="F17" s="92">
        <v>92941</v>
      </c>
    </row>
    <row r="18" spans="1:6" s="88" customFormat="1" ht="15" customHeight="1" x14ac:dyDescent="0.2">
      <c r="A18" s="89">
        <v>11</v>
      </c>
      <c r="B18" s="90" t="s">
        <v>120</v>
      </c>
      <c r="C18" s="91" t="s">
        <v>121</v>
      </c>
      <c r="D18" s="93"/>
      <c r="E18" s="92">
        <v>1494</v>
      </c>
      <c r="F18" s="92">
        <v>1494</v>
      </c>
    </row>
    <row r="19" spans="1:6" s="88" customFormat="1" ht="15" customHeight="1" x14ac:dyDescent="0.2">
      <c r="A19" s="89">
        <v>12</v>
      </c>
      <c r="B19" s="90" t="s">
        <v>118</v>
      </c>
      <c r="C19" s="91" t="s">
        <v>119</v>
      </c>
      <c r="D19" s="93"/>
      <c r="E19" s="92">
        <v>4554</v>
      </c>
      <c r="F19" s="92">
        <v>4554</v>
      </c>
    </row>
    <row r="20" spans="1:6" s="88" customFormat="1" ht="15" customHeight="1" x14ac:dyDescent="0.2">
      <c r="A20" s="89">
        <v>13</v>
      </c>
      <c r="B20" s="90" t="s">
        <v>116</v>
      </c>
      <c r="C20" s="91" t="s">
        <v>117</v>
      </c>
      <c r="D20" s="89">
        <v>66</v>
      </c>
      <c r="E20" s="92">
        <v>2437</v>
      </c>
      <c r="F20" s="92">
        <v>2503</v>
      </c>
    </row>
    <row r="21" spans="1:6" s="88" customFormat="1" ht="15" customHeight="1" x14ac:dyDescent="0.2">
      <c r="A21" s="89">
        <v>14</v>
      </c>
      <c r="B21" s="90" t="s">
        <v>114</v>
      </c>
      <c r="C21" s="91" t="s">
        <v>115</v>
      </c>
      <c r="D21" s="93"/>
      <c r="E21" s="92">
        <v>2223</v>
      </c>
      <c r="F21" s="92">
        <v>2223</v>
      </c>
    </row>
    <row r="22" spans="1:6" s="88" customFormat="1" ht="15" customHeight="1" x14ac:dyDescent="0.2">
      <c r="A22" s="89">
        <v>15</v>
      </c>
      <c r="B22" s="90" t="s">
        <v>112</v>
      </c>
      <c r="C22" s="91" t="s">
        <v>113</v>
      </c>
      <c r="D22" s="93"/>
      <c r="E22" s="92">
        <v>3687</v>
      </c>
      <c r="F22" s="92">
        <v>3687</v>
      </c>
    </row>
    <row r="23" spans="1:6" s="88" customFormat="1" ht="15" customHeight="1" x14ac:dyDescent="0.2">
      <c r="A23" s="89">
        <v>16</v>
      </c>
      <c r="B23" s="90" t="s">
        <v>110</v>
      </c>
      <c r="C23" s="91" t="s">
        <v>111</v>
      </c>
      <c r="D23" s="93"/>
      <c r="E23" s="92">
        <v>5930</v>
      </c>
      <c r="F23" s="92">
        <v>5930</v>
      </c>
    </row>
    <row r="24" spans="1:6" s="88" customFormat="1" ht="15" customHeight="1" x14ac:dyDescent="0.2">
      <c r="A24" s="89">
        <v>17</v>
      </c>
      <c r="B24" s="90" t="s">
        <v>108</v>
      </c>
      <c r="C24" s="91" t="s">
        <v>109</v>
      </c>
      <c r="D24" s="93"/>
      <c r="E24" s="92">
        <v>2684</v>
      </c>
      <c r="F24" s="92">
        <v>2684</v>
      </c>
    </row>
    <row r="25" spans="1:6" s="88" customFormat="1" ht="15" customHeight="1" x14ac:dyDescent="0.2">
      <c r="A25" s="89">
        <v>18</v>
      </c>
      <c r="B25" s="90" t="s">
        <v>106</v>
      </c>
      <c r="C25" s="91" t="s">
        <v>107</v>
      </c>
      <c r="D25" s="93"/>
      <c r="E25" s="92">
        <v>1196</v>
      </c>
      <c r="F25" s="92">
        <v>1196</v>
      </c>
    </row>
    <row r="26" spans="1:6" s="88" customFormat="1" ht="15" customHeight="1" x14ac:dyDescent="0.2">
      <c r="A26" s="89">
        <v>19</v>
      </c>
      <c r="B26" s="90" t="s">
        <v>104</v>
      </c>
      <c r="C26" s="91" t="s">
        <v>105</v>
      </c>
      <c r="D26" s="89">
        <v>7</v>
      </c>
      <c r="E26" s="92">
        <v>6226</v>
      </c>
      <c r="F26" s="92">
        <v>6233</v>
      </c>
    </row>
    <row r="27" spans="1:6" s="88" customFormat="1" ht="15" customHeight="1" x14ac:dyDescent="0.2">
      <c r="A27" s="89">
        <v>20</v>
      </c>
      <c r="B27" s="90" t="s">
        <v>102</v>
      </c>
      <c r="C27" s="91" t="s">
        <v>103</v>
      </c>
      <c r="D27" s="93"/>
      <c r="E27" s="89">
        <v>259</v>
      </c>
      <c r="F27" s="89">
        <v>259</v>
      </c>
    </row>
    <row r="28" spans="1:6" s="88" customFormat="1" ht="15" customHeight="1" x14ac:dyDescent="0.2">
      <c r="A28" s="89">
        <v>21</v>
      </c>
      <c r="B28" s="90" t="s">
        <v>100</v>
      </c>
      <c r="C28" s="91" t="s">
        <v>101</v>
      </c>
      <c r="D28" s="93"/>
      <c r="E28" s="89">
        <v>596</v>
      </c>
      <c r="F28" s="89">
        <v>596</v>
      </c>
    </row>
    <row r="29" spans="1:6" s="88" customFormat="1" ht="15" customHeight="1" x14ac:dyDescent="0.2">
      <c r="A29" s="89">
        <v>22</v>
      </c>
      <c r="B29" s="90" t="s">
        <v>98</v>
      </c>
      <c r="C29" s="91" t="s">
        <v>99</v>
      </c>
      <c r="D29" s="93"/>
      <c r="E29" s="92">
        <v>7987</v>
      </c>
      <c r="F29" s="92">
        <v>7987</v>
      </c>
    </row>
    <row r="30" spans="1:6" s="88" customFormat="1" ht="15" customHeight="1" x14ac:dyDescent="0.2">
      <c r="A30" s="89">
        <v>23</v>
      </c>
      <c r="B30" s="90" t="s">
        <v>96</v>
      </c>
      <c r="C30" s="91" t="s">
        <v>97</v>
      </c>
      <c r="D30" s="93"/>
      <c r="E30" s="92">
        <v>1785</v>
      </c>
      <c r="F30" s="92">
        <v>1785</v>
      </c>
    </row>
    <row r="31" spans="1:6" s="88" customFormat="1" ht="15" customHeight="1" x14ac:dyDescent="0.2">
      <c r="A31" s="89">
        <v>24</v>
      </c>
      <c r="B31" s="90" t="s">
        <v>94</v>
      </c>
      <c r="C31" s="91" t="s">
        <v>95</v>
      </c>
      <c r="D31" s="93"/>
      <c r="E31" s="92">
        <v>1586</v>
      </c>
      <c r="F31" s="92">
        <v>1586</v>
      </c>
    </row>
    <row r="32" spans="1:6" s="88" customFormat="1" ht="15" customHeight="1" x14ac:dyDescent="0.2">
      <c r="A32" s="89">
        <v>25</v>
      </c>
      <c r="B32" s="90" t="s">
        <v>92</v>
      </c>
      <c r="C32" s="91" t="s">
        <v>93</v>
      </c>
      <c r="D32" s="93"/>
      <c r="E32" s="92">
        <v>1136</v>
      </c>
      <c r="F32" s="92">
        <v>1136</v>
      </c>
    </row>
    <row r="33" spans="1:6" s="88" customFormat="1" ht="15" customHeight="1" x14ac:dyDescent="0.2">
      <c r="A33" s="89">
        <v>26</v>
      </c>
      <c r="B33" s="90" t="s">
        <v>90</v>
      </c>
      <c r="C33" s="91" t="s">
        <v>91</v>
      </c>
      <c r="D33" s="93"/>
      <c r="E33" s="92">
        <v>1677</v>
      </c>
      <c r="F33" s="92">
        <v>1677</v>
      </c>
    </row>
    <row r="34" spans="1:6" s="88" customFormat="1" ht="15" customHeight="1" x14ac:dyDescent="0.2">
      <c r="A34" s="89">
        <v>27</v>
      </c>
      <c r="B34" s="90" t="s">
        <v>88</v>
      </c>
      <c r="C34" s="91" t="s">
        <v>89</v>
      </c>
      <c r="D34" s="89">
        <v>525</v>
      </c>
      <c r="E34" s="89">
        <v>972</v>
      </c>
      <c r="F34" s="92">
        <v>1497</v>
      </c>
    </row>
    <row r="35" spans="1:6" s="88" customFormat="1" ht="15" customHeight="1" x14ac:dyDescent="0.2">
      <c r="A35" s="89">
        <v>28</v>
      </c>
      <c r="B35" s="90" t="s">
        <v>84</v>
      </c>
      <c r="C35" s="91" t="s">
        <v>85</v>
      </c>
      <c r="D35" s="93"/>
      <c r="E35" s="92">
        <v>2133</v>
      </c>
      <c r="F35" s="92">
        <v>2133</v>
      </c>
    </row>
    <row r="36" spans="1:6" s="88" customFormat="1" ht="15" customHeight="1" x14ac:dyDescent="0.2">
      <c r="A36" s="89">
        <v>29</v>
      </c>
      <c r="B36" s="90" t="s">
        <v>82</v>
      </c>
      <c r="C36" s="91" t="s">
        <v>83</v>
      </c>
      <c r="D36" s="93"/>
      <c r="E36" s="92">
        <v>7894</v>
      </c>
      <c r="F36" s="92">
        <v>7894</v>
      </c>
    </row>
    <row r="37" spans="1:6" s="88" customFormat="1" ht="15" customHeight="1" x14ac:dyDescent="0.2">
      <c r="A37" s="89">
        <v>30</v>
      </c>
      <c r="B37" s="90" t="s">
        <v>80</v>
      </c>
      <c r="C37" s="91" t="s">
        <v>81</v>
      </c>
      <c r="D37" s="93"/>
      <c r="E37" s="89">
        <v>577</v>
      </c>
      <c r="F37" s="89">
        <v>577</v>
      </c>
    </row>
    <row r="38" spans="1:6" s="88" customFormat="1" ht="15" customHeight="1" x14ac:dyDescent="0.2">
      <c r="A38" s="89">
        <v>31</v>
      </c>
      <c r="B38" s="90" t="s">
        <v>78</v>
      </c>
      <c r="C38" s="91" t="s">
        <v>79</v>
      </c>
      <c r="D38" s="93"/>
      <c r="E38" s="92">
        <v>5542</v>
      </c>
      <c r="F38" s="92">
        <v>5542</v>
      </c>
    </row>
    <row r="39" spans="1:6" s="88" customFormat="1" ht="15" customHeight="1" x14ac:dyDescent="0.2">
      <c r="A39" s="89">
        <v>32</v>
      </c>
      <c r="B39" s="90" t="s">
        <v>74</v>
      </c>
      <c r="C39" s="91" t="s">
        <v>75</v>
      </c>
      <c r="D39" s="93"/>
      <c r="E39" s="89">
        <v>42</v>
      </c>
      <c r="F39" s="89">
        <v>42</v>
      </c>
    </row>
    <row r="40" spans="1:6" s="88" customFormat="1" ht="15" customHeight="1" x14ac:dyDescent="0.2">
      <c r="A40" s="89">
        <v>33</v>
      </c>
      <c r="B40" s="90" t="s">
        <v>70</v>
      </c>
      <c r="C40" s="91" t="s">
        <v>71</v>
      </c>
      <c r="D40" s="93"/>
      <c r="E40" s="92">
        <v>42154</v>
      </c>
      <c r="F40" s="92">
        <v>42157</v>
      </c>
    </row>
    <row r="41" spans="1:6" s="88" customFormat="1" ht="15" customHeight="1" x14ac:dyDescent="0.2">
      <c r="A41" s="89">
        <v>34</v>
      </c>
      <c r="B41" s="90" t="s">
        <v>68</v>
      </c>
      <c r="C41" s="91" t="s">
        <v>69</v>
      </c>
      <c r="D41" s="92">
        <v>2128</v>
      </c>
      <c r="E41" s="92">
        <v>11064</v>
      </c>
      <c r="F41" s="92">
        <v>13192</v>
      </c>
    </row>
    <row r="42" spans="1:6" s="88" customFormat="1" ht="15" customHeight="1" x14ac:dyDescent="0.2">
      <c r="A42" s="89">
        <v>35</v>
      </c>
      <c r="B42" s="90" t="s">
        <v>66</v>
      </c>
      <c r="C42" s="91" t="s">
        <v>67</v>
      </c>
      <c r="D42" s="92">
        <v>2762</v>
      </c>
      <c r="E42" s="92">
        <v>11773</v>
      </c>
      <c r="F42" s="92">
        <v>14535</v>
      </c>
    </row>
    <row r="43" spans="1:6" s="88" customFormat="1" ht="15" customHeight="1" x14ac:dyDescent="0.2">
      <c r="A43" s="89">
        <v>36</v>
      </c>
      <c r="B43" s="90" t="s">
        <v>64</v>
      </c>
      <c r="C43" s="91" t="s">
        <v>65</v>
      </c>
      <c r="D43" s="92">
        <v>4348</v>
      </c>
      <c r="E43" s="92">
        <v>16477</v>
      </c>
      <c r="F43" s="92">
        <v>20825</v>
      </c>
    </row>
    <row r="44" spans="1:6" s="88" customFormat="1" ht="15" customHeight="1" x14ac:dyDescent="0.2">
      <c r="A44" s="89">
        <v>37</v>
      </c>
      <c r="B44" s="90" t="s">
        <v>62</v>
      </c>
      <c r="C44" s="91" t="s">
        <v>63</v>
      </c>
      <c r="D44" s="92">
        <v>3909</v>
      </c>
      <c r="E44" s="92">
        <v>15607</v>
      </c>
      <c r="F44" s="92">
        <v>19516</v>
      </c>
    </row>
    <row r="45" spans="1:6" s="88" customFormat="1" ht="15" customHeight="1" x14ac:dyDescent="0.2">
      <c r="A45" s="89">
        <v>38</v>
      </c>
      <c r="B45" s="90" t="s">
        <v>60</v>
      </c>
      <c r="C45" s="91" t="s">
        <v>61</v>
      </c>
      <c r="D45" s="92">
        <v>1076</v>
      </c>
      <c r="E45" s="92">
        <v>7939</v>
      </c>
      <c r="F45" s="92">
        <v>9015</v>
      </c>
    </row>
    <row r="46" spans="1:6" s="88" customFormat="1" ht="15" customHeight="1" x14ac:dyDescent="0.2">
      <c r="A46" s="89">
        <v>39</v>
      </c>
      <c r="B46" s="90" t="s">
        <v>58</v>
      </c>
      <c r="C46" s="91" t="s">
        <v>59</v>
      </c>
      <c r="D46" s="92">
        <v>7018</v>
      </c>
      <c r="E46" s="92">
        <v>26380</v>
      </c>
      <c r="F46" s="92">
        <v>33398</v>
      </c>
    </row>
    <row r="47" spans="1:6" s="88" customFormat="1" ht="15" customHeight="1" x14ac:dyDescent="0.2">
      <c r="A47" s="89">
        <v>40</v>
      </c>
      <c r="B47" s="90" t="s">
        <v>56</v>
      </c>
      <c r="C47" s="91" t="s">
        <v>57</v>
      </c>
      <c r="D47" s="92">
        <v>3032</v>
      </c>
      <c r="E47" s="92">
        <v>14094</v>
      </c>
      <c r="F47" s="92">
        <v>17126</v>
      </c>
    </row>
    <row r="48" spans="1:6" s="88" customFormat="1" ht="15" customHeight="1" x14ac:dyDescent="0.2">
      <c r="A48" s="89">
        <v>41</v>
      </c>
      <c r="B48" s="90" t="s">
        <v>54</v>
      </c>
      <c r="C48" s="91" t="s">
        <v>55</v>
      </c>
      <c r="D48" s="92">
        <v>3126</v>
      </c>
      <c r="E48" s="92">
        <v>15053</v>
      </c>
      <c r="F48" s="92">
        <v>18179</v>
      </c>
    </row>
    <row r="49" spans="1:6" s="88" customFormat="1" ht="15" customHeight="1" x14ac:dyDescent="0.2">
      <c r="A49" s="89">
        <v>42</v>
      </c>
      <c r="B49" s="90" t="s">
        <v>52</v>
      </c>
      <c r="C49" s="91" t="s">
        <v>53</v>
      </c>
      <c r="D49" s="92">
        <v>3805</v>
      </c>
      <c r="E49" s="92">
        <v>15817</v>
      </c>
      <c r="F49" s="92">
        <v>19622</v>
      </c>
    </row>
    <row r="50" spans="1:6" s="88" customFormat="1" ht="15" customHeight="1" x14ac:dyDescent="0.2">
      <c r="A50" s="89">
        <v>43</v>
      </c>
      <c r="B50" s="90" t="s">
        <v>50</v>
      </c>
      <c r="C50" s="91" t="s">
        <v>51</v>
      </c>
      <c r="D50" s="92">
        <v>10817</v>
      </c>
      <c r="E50" s="92">
        <v>44109</v>
      </c>
      <c r="F50" s="92">
        <v>54926</v>
      </c>
    </row>
    <row r="51" spans="1:6" s="88" customFormat="1" ht="15" customHeight="1" x14ac:dyDescent="0.2">
      <c r="A51" s="89">
        <v>44</v>
      </c>
      <c r="B51" s="90" t="s">
        <v>48</v>
      </c>
      <c r="C51" s="91" t="s">
        <v>49</v>
      </c>
      <c r="D51" s="92">
        <v>2749</v>
      </c>
      <c r="E51" s="92">
        <v>12835</v>
      </c>
      <c r="F51" s="92">
        <v>15584</v>
      </c>
    </row>
    <row r="52" spans="1:6" s="88" customFormat="1" ht="15" customHeight="1" x14ac:dyDescent="0.2">
      <c r="A52" s="89">
        <v>45</v>
      </c>
      <c r="B52" s="90" t="s">
        <v>46</v>
      </c>
      <c r="C52" s="91" t="s">
        <v>47</v>
      </c>
      <c r="D52" s="92">
        <v>5032</v>
      </c>
      <c r="E52" s="92">
        <v>18572</v>
      </c>
      <c r="F52" s="92">
        <v>23604</v>
      </c>
    </row>
    <row r="53" spans="1:6" s="88" customFormat="1" ht="15" customHeight="1" x14ac:dyDescent="0.2">
      <c r="A53" s="89">
        <v>46</v>
      </c>
      <c r="B53" s="90" t="s">
        <v>44</v>
      </c>
      <c r="C53" s="91" t="s">
        <v>45</v>
      </c>
      <c r="D53" s="92">
        <v>1744</v>
      </c>
      <c r="E53" s="92">
        <v>10927</v>
      </c>
      <c r="F53" s="92">
        <v>12671</v>
      </c>
    </row>
    <row r="54" spans="1:6" s="88" customFormat="1" ht="15" customHeight="1" x14ac:dyDescent="0.2">
      <c r="A54" s="89">
        <v>47</v>
      </c>
      <c r="B54" s="90" t="s">
        <v>42</v>
      </c>
      <c r="C54" s="91" t="s">
        <v>43</v>
      </c>
      <c r="D54" s="92">
        <v>7116</v>
      </c>
      <c r="E54" s="92">
        <v>26796</v>
      </c>
      <c r="F54" s="92">
        <v>33912</v>
      </c>
    </row>
    <row r="55" spans="1:6" s="88" customFormat="1" ht="15" customHeight="1" x14ac:dyDescent="0.2">
      <c r="A55" s="89">
        <v>48</v>
      </c>
      <c r="B55" s="90" t="s">
        <v>40</v>
      </c>
      <c r="C55" s="91" t="s">
        <v>41</v>
      </c>
      <c r="D55" s="92">
        <v>4559</v>
      </c>
      <c r="E55" s="92">
        <v>15938</v>
      </c>
      <c r="F55" s="92">
        <v>20497</v>
      </c>
    </row>
    <row r="56" spans="1:6" s="88" customFormat="1" ht="15" customHeight="1" x14ac:dyDescent="0.2">
      <c r="A56" s="89">
        <v>49</v>
      </c>
      <c r="B56" s="90" t="s">
        <v>38</v>
      </c>
      <c r="C56" s="91" t="s">
        <v>39</v>
      </c>
      <c r="D56" s="92">
        <v>1779</v>
      </c>
      <c r="E56" s="92">
        <v>9139</v>
      </c>
      <c r="F56" s="92">
        <v>10918</v>
      </c>
    </row>
    <row r="57" spans="1:6" s="88" customFormat="1" ht="15" customHeight="1" x14ac:dyDescent="0.2">
      <c r="A57" s="89">
        <v>50</v>
      </c>
      <c r="B57" s="90" t="s">
        <v>36</v>
      </c>
      <c r="C57" s="91" t="s">
        <v>37</v>
      </c>
      <c r="D57" s="92">
        <v>7293</v>
      </c>
      <c r="E57" s="92">
        <v>30819</v>
      </c>
      <c r="F57" s="92">
        <v>38112</v>
      </c>
    </row>
    <row r="58" spans="1:6" s="88" customFormat="1" ht="15" customHeight="1" x14ac:dyDescent="0.2">
      <c r="A58" s="89">
        <v>51</v>
      </c>
      <c r="B58" s="90" t="s">
        <v>34</v>
      </c>
      <c r="C58" s="91" t="s">
        <v>35</v>
      </c>
      <c r="D58" s="92">
        <v>1916</v>
      </c>
      <c r="E58" s="92">
        <v>9636</v>
      </c>
      <c r="F58" s="92">
        <v>11552</v>
      </c>
    </row>
    <row r="59" spans="1:6" s="88" customFormat="1" ht="15" customHeight="1" x14ac:dyDescent="0.2">
      <c r="A59" s="89">
        <v>52</v>
      </c>
      <c r="B59" s="90" t="s">
        <v>32</v>
      </c>
      <c r="C59" s="91" t="s">
        <v>33</v>
      </c>
      <c r="D59" s="92">
        <v>1872</v>
      </c>
      <c r="E59" s="92">
        <v>10508</v>
      </c>
      <c r="F59" s="92">
        <v>12380</v>
      </c>
    </row>
    <row r="60" spans="1:6" s="88" customFormat="1" ht="15" customHeight="1" x14ac:dyDescent="0.2">
      <c r="A60" s="89">
        <v>53</v>
      </c>
      <c r="B60" s="90" t="s">
        <v>30</v>
      </c>
      <c r="C60" s="91" t="s">
        <v>31</v>
      </c>
      <c r="D60" s="92">
        <v>1838</v>
      </c>
      <c r="E60" s="92">
        <v>9181</v>
      </c>
      <c r="F60" s="92">
        <v>11019</v>
      </c>
    </row>
    <row r="61" spans="1:6" s="88" customFormat="1" ht="15" customHeight="1" x14ac:dyDescent="0.2">
      <c r="A61" s="89">
        <v>54</v>
      </c>
      <c r="B61" s="90" t="s">
        <v>28</v>
      </c>
      <c r="C61" s="91" t="s">
        <v>29</v>
      </c>
      <c r="D61" s="92">
        <v>11972</v>
      </c>
      <c r="E61" s="92">
        <v>46299</v>
      </c>
      <c r="F61" s="92">
        <v>58271</v>
      </c>
    </row>
    <row r="62" spans="1:6" s="88" customFormat="1" ht="15" customHeight="1" x14ac:dyDescent="0.2">
      <c r="A62" s="89">
        <v>55</v>
      </c>
      <c r="B62" s="90" t="s">
        <v>26</v>
      </c>
      <c r="C62" s="91" t="s">
        <v>27</v>
      </c>
      <c r="D62" s="92">
        <v>3343</v>
      </c>
      <c r="E62" s="92">
        <v>17261</v>
      </c>
      <c r="F62" s="92">
        <v>20604</v>
      </c>
    </row>
    <row r="63" spans="1:6" s="88" customFormat="1" ht="15" customHeight="1" x14ac:dyDescent="0.2">
      <c r="A63" s="89">
        <v>56</v>
      </c>
      <c r="B63" s="90" t="s">
        <v>24</v>
      </c>
      <c r="C63" s="91" t="s">
        <v>25</v>
      </c>
      <c r="D63" s="92">
        <v>13833</v>
      </c>
      <c r="E63" s="92">
        <v>58897</v>
      </c>
      <c r="F63" s="92">
        <v>72730</v>
      </c>
    </row>
    <row r="64" spans="1:6" s="88" customFormat="1" ht="15" customHeight="1" x14ac:dyDescent="0.2">
      <c r="A64" s="89">
        <v>57</v>
      </c>
      <c r="B64" s="90" t="s">
        <v>20</v>
      </c>
      <c r="C64" s="91" t="s">
        <v>21</v>
      </c>
      <c r="D64" s="92">
        <v>30879</v>
      </c>
      <c r="E64" s="92">
        <v>75969</v>
      </c>
      <c r="F64" s="92">
        <v>106848</v>
      </c>
    </row>
    <row r="65" spans="1:6" s="88" customFormat="1" ht="15" customHeight="1" x14ac:dyDescent="0.2">
      <c r="A65" s="89">
        <v>58</v>
      </c>
      <c r="B65" s="90" t="s">
        <v>12</v>
      </c>
      <c r="C65" s="91" t="s">
        <v>13</v>
      </c>
      <c r="D65" s="89">
        <v>35</v>
      </c>
      <c r="E65" s="92">
        <v>3965</v>
      </c>
      <c r="F65" s="92">
        <v>4000</v>
      </c>
    </row>
    <row r="66" spans="1:6" s="88" customFormat="1" ht="12.95" customHeight="1" x14ac:dyDescent="0.2"/>
    <row r="67" spans="1:6" s="88" customFormat="1" ht="12.95" customHeight="1" x14ac:dyDescent="0.2">
      <c r="A67" s="14"/>
      <c r="B67" s="14"/>
      <c r="C67" s="94" t="s">
        <v>158</v>
      </c>
      <c r="D67" s="14" t="s">
        <v>379</v>
      </c>
      <c r="E67" s="14" t="s">
        <v>380</v>
      </c>
      <c r="F67" s="14" t="s">
        <v>381</v>
      </c>
    </row>
  </sheetData>
  <mergeCells count="3">
    <mergeCell ref="D1:F1"/>
    <mergeCell ref="A4:F4"/>
    <mergeCell ref="A5:F5"/>
  </mergeCells>
  <pageMargins left="0.39370078740157483" right="0.39370078740157483" top="0.39370078740157483" bottom="0.39370078740157483" header="0" footer="0"/>
  <pageSetup paperSize="9" pageOrder="overThenDown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50"/>
  <sheetViews>
    <sheetView view="pageBreakPreview" zoomScale="60" zoomScaleNormal="100" workbookViewId="0">
      <pane ySplit="7" topLeftCell="A8" activePane="bottomLeft" state="frozenSplit"/>
      <selection pane="bottomLeft"/>
    </sheetView>
  </sheetViews>
  <sheetFormatPr defaultColWidth="10.5" defaultRowHeight="11.45" customHeight="1" x14ac:dyDescent="0.25"/>
  <cols>
    <col min="1" max="1" width="5" style="95" customWidth="1"/>
    <col min="2" max="2" width="7.1640625" style="95" customWidth="1"/>
    <col min="3" max="3" width="42.83203125" style="96" customWidth="1"/>
    <col min="4" max="6" width="14.6640625" style="95" customWidth="1"/>
  </cols>
  <sheetData>
    <row r="1" spans="1:6" s="3" customFormat="1" ht="36.950000000000003" customHeight="1" x14ac:dyDescent="0.25">
      <c r="D1" s="243" t="s">
        <v>382</v>
      </c>
      <c r="E1" s="243"/>
      <c r="F1" s="243"/>
    </row>
    <row r="2" spans="1:6" s="2" customFormat="1" ht="15" customHeight="1" x14ac:dyDescent="0.25">
      <c r="F2" s="18" t="s">
        <v>1</v>
      </c>
    </row>
    <row r="3" spans="1:6" ht="15" customHeight="1" x14ac:dyDescent="0.25"/>
    <row r="4" spans="1:6" s="97" customFormat="1" ht="48" customHeight="1" x14ac:dyDescent="0.25">
      <c r="A4" s="285" t="s">
        <v>383</v>
      </c>
      <c r="B4" s="285"/>
      <c r="C4" s="285"/>
      <c r="D4" s="285"/>
      <c r="E4" s="285"/>
      <c r="F4" s="285"/>
    </row>
    <row r="5" spans="1:6" s="97" customFormat="1" ht="15" customHeight="1" x14ac:dyDescent="0.25">
      <c r="A5" s="244" t="s">
        <v>245</v>
      </c>
      <c r="B5" s="244"/>
      <c r="C5" s="244"/>
      <c r="D5" s="244"/>
      <c r="E5" s="244"/>
      <c r="F5" s="244"/>
    </row>
    <row r="6" spans="1:6" ht="15" customHeight="1" x14ac:dyDescent="0.25"/>
    <row r="7" spans="1:6" s="98" customFormat="1" ht="66.95" customHeight="1" x14ac:dyDescent="0.2">
      <c r="A7" s="86" t="s">
        <v>373</v>
      </c>
      <c r="B7" s="87" t="s">
        <v>374</v>
      </c>
      <c r="C7" s="86" t="s">
        <v>375</v>
      </c>
      <c r="D7" s="86" t="s">
        <v>376</v>
      </c>
      <c r="E7" s="86" t="s">
        <v>377</v>
      </c>
      <c r="F7" s="86" t="s">
        <v>378</v>
      </c>
    </row>
    <row r="8" spans="1:6" s="99" customFormat="1" ht="15" customHeight="1" x14ac:dyDescent="0.2">
      <c r="A8" s="89">
        <v>1</v>
      </c>
      <c r="B8" s="90" t="s">
        <v>12</v>
      </c>
      <c r="C8" s="91" t="s">
        <v>13</v>
      </c>
      <c r="D8" s="93"/>
      <c r="E8" s="92">
        <v>2974</v>
      </c>
      <c r="F8" s="92">
        <v>2974</v>
      </c>
    </row>
    <row r="9" spans="1:6" s="99" customFormat="1" ht="15" customHeight="1" x14ac:dyDescent="0.2">
      <c r="A9" s="89">
        <v>2</v>
      </c>
      <c r="B9" s="90" t="s">
        <v>14</v>
      </c>
      <c r="C9" s="91" t="s">
        <v>15</v>
      </c>
      <c r="D9" s="92">
        <v>66758</v>
      </c>
      <c r="E9" s="93"/>
      <c r="F9" s="92">
        <v>66758</v>
      </c>
    </row>
    <row r="10" spans="1:6" s="99" customFormat="1" ht="15" customHeight="1" x14ac:dyDescent="0.2">
      <c r="A10" s="89">
        <v>3</v>
      </c>
      <c r="B10" s="90" t="s">
        <v>16</v>
      </c>
      <c r="C10" s="91" t="s">
        <v>17</v>
      </c>
      <c r="D10" s="93"/>
      <c r="E10" s="92">
        <v>73077</v>
      </c>
      <c r="F10" s="92">
        <v>73077</v>
      </c>
    </row>
    <row r="11" spans="1:6" s="99" customFormat="1" ht="15" customHeight="1" x14ac:dyDescent="0.2">
      <c r="A11" s="89">
        <v>4</v>
      </c>
      <c r="B11" s="90" t="s">
        <v>18</v>
      </c>
      <c r="C11" s="91" t="s">
        <v>19</v>
      </c>
      <c r="D11" s="92">
        <v>19201</v>
      </c>
      <c r="E11" s="93"/>
      <c r="F11" s="92">
        <v>19201</v>
      </c>
    </row>
    <row r="12" spans="1:6" s="99" customFormat="1" ht="15" customHeight="1" x14ac:dyDescent="0.2">
      <c r="A12" s="89">
        <v>5</v>
      </c>
      <c r="B12" s="90" t="s">
        <v>26</v>
      </c>
      <c r="C12" s="91" t="s">
        <v>27</v>
      </c>
      <c r="D12" s="92">
        <v>1636</v>
      </c>
      <c r="E12" s="92">
        <v>10050</v>
      </c>
      <c r="F12" s="92">
        <v>11686</v>
      </c>
    </row>
    <row r="13" spans="1:6" s="99" customFormat="1" ht="15" customHeight="1" x14ac:dyDescent="0.2">
      <c r="A13" s="89">
        <v>6</v>
      </c>
      <c r="B13" s="90" t="s">
        <v>30</v>
      </c>
      <c r="C13" s="91" t="s">
        <v>31</v>
      </c>
      <c r="D13" s="89">
        <v>821</v>
      </c>
      <c r="E13" s="92">
        <v>4893</v>
      </c>
      <c r="F13" s="92">
        <v>5714</v>
      </c>
    </row>
    <row r="14" spans="1:6" s="99" customFormat="1" ht="15" customHeight="1" x14ac:dyDescent="0.2">
      <c r="A14" s="89">
        <v>7</v>
      </c>
      <c r="B14" s="90" t="s">
        <v>32</v>
      </c>
      <c r="C14" s="91" t="s">
        <v>33</v>
      </c>
      <c r="D14" s="92">
        <v>1105</v>
      </c>
      <c r="E14" s="92">
        <v>6352</v>
      </c>
      <c r="F14" s="92">
        <v>7457</v>
      </c>
    </row>
    <row r="15" spans="1:6" s="99" customFormat="1" ht="15" customHeight="1" x14ac:dyDescent="0.2">
      <c r="A15" s="89">
        <v>8</v>
      </c>
      <c r="B15" s="90" t="s">
        <v>34</v>
      </c>
      <c r="C15" s="91" t="s">
        <v>35</v>
      </c>
      <c r="D15" s="89">
        <v>960</v>
      </c>
      <c r="E15" s="92">
        <v>5161</v>
      </c>
      <c r="F15" s="92">
        <v>6121</v>
      </c>
    </row>
    <row r="16" spans="1:6" s="99" customFormat="1" ht="15" customHeight="1" x14ac:dyDescent="0.2">
      <c r="A16" s="89">
        <v>9</v>
      </c>
      <c r="B16" s="90" t="s">
        <v>36</v>
      </c>
      <c r="C16" s="91" t="s">
        <v>37</v>
      </c>
      <c r="D16" s="92">
        <v>3635</v>
      </c>
      <c r="E16" s="92">
        <v>17181</v>
      </c>
      <c r="F16" s="92">
        <v>20816</v>
      </c>
    </row>
    <row r="17" spans="1:6" s="99" customFormat="1" ht="15" customHeight="1" x14ac:dyDescent="0.2">
      <c r="A17" s="89">
        <v>10</v>
      </c>
      <c r="B17" s="90" t="s">
        <v>38</v>
      </c>
      <c r="C17" s="91" t="s">
        <v>39</v>
      </c>
      <c r="D17" s="89">
        <v>842</v>
      </c>
      <c r="E17" s="92">
        <v>4771</v>
      </c>
      <c r="F17" s="92">
        <v>5613</v>
      </c>
    </row>
    <row r="18" spans="1:6" s="99" customFormat="1" ht="15" customHeight="1" x14ac:dyDescent="0.2">
      <c r="A18" s="89">
        <v>11</v>
      </c>
      <c r="B18" s="90" t="s">
        <v>40</v>
      </c>
      <c r="C18" s="91" t="s">
        <v>41</v>
      </c>
      <c r="D18" s="92">
        <v>2135</v>
      </c>
      <c r="E18" s="92">
        <v>8400</v>
      </c>
      <c r="F18" s="92">
        <v>10535</v>
      </c>
    </row>
    <row r="19" spans="1:6" s="99" customFormat="1" ht="15" customHeight="1" x14ac:dyDescent="0.2">
      <c r="A19" s="89">
        <v>12</v>
      </c>
      <c r="B19" s="90" t="s">
        <v>42</v>
      </c>
      <c r="C19" s="91" t="s">
        <v>43</v>
      </c>
      <c r="D19" s="92">
        <v>3330</v>
      </c>
      <c r="E19" s="92">
        <v>14350</v>
      </c>
      <c r="F19" s="92">
        <v>17680</v>
      </c>
    </row>
    <row r="20" spans="1:6" s="99" customFormat="1" ht="15" customHeight="1" x14ac:dyDescent="0.2">
      <c r="A20" s="89">
        <v>13</v>
      </c>
      <c r="B20" s="90" t="s">
        <v>44</v>
      </c>
      <c r="C20" s="91" t="s">
        <v>45</v>
      </c>
      <c r="D20" s="92">
        <v>1058</v>
      </c>
      <c r="E20" s="92">
        <v>5755</v>
      </c>
      <c r="F20" s="92">
        <v>6813</v>
      </c>
    </row>
    <row r="21" spans="1:6" s="99" customFormat="1" ht="15" customHeight="1" x14ac:dyDescent="0.2">
      <c r="A21" s="89">
        <v>14</v>
      </c>
      <c r="B21" s="90" t="s">
        <v>46</v>
      </c>
      <c r="C21" s="91" t="s">
        <v>47</v>
      </c>
      <c r="D21" s="92">
        <v>2795</v>
      </c>
      <c r="E21" s="92">
        <v>11770</v>
      </c>
      <c r="F21" s="92">
        <v>14565</v>
      </c>
    </row>
    <row r="22" spans="1:6" s="99" customFormat="1" ht="15" customHeight="1" x14ac:dyDescent="0.2">
      <c r="A22" s="89">
        <v>15</v>
      </c>
      <c r="B22" s="90" t="s">
        <v>48</v>
      </c>
      <c r="C22" s="91" t="s">
        <v>49</v>
      </c>
      <c r="D22" s="92">
        <v>1401</v>
      </c>
      <c r="E22" s="92">
        <v>6649</v>
      </c>
      <c r="F22" s="92">
        <v>8050</v>
      </c>
    </row>
    <row r="23" spans="1:6" s="99" customFormat="1" ht="15" customHeight="1" x14ac:dyDescent="0.2">
      <c r="A23" s="89">
        <v>16</v>
      </c>
      <c r="B23" s="90" t="s">
        <v>50</v>
      </c>
      <c r="C23" s="91" t="s">
        <v>51</v>
      </c>
      <c r="D23" s="92">
        <v>8044</v>
      </c>
      <c r="E23" s="92">
        <v>30380</v>
      </c>
      <c r="F23" s="92">
        <v>38424</v>
      </c>
    </row>
    <row r="24" spans="1:6" s="99" customFormat="1" ht="15" customHeight="1" x14ac:dyDescent="0.2">
      <c r="A24" s="89">
        <v>17</v>
      </c>
      <c r="B24" s="90" t="s">
        <v>52</v>
      </c>
      <c r="C24" s="91" t="s">
        <v>53</v>
      </c>
      <c r="D24" s="92">
        <v>1957</v>
      </c>
      <c r="E24" s="92">
        <v>8037</v>
      </c>
      <c r="F24" s="92">
        <v>9994</v>
      </c>
    </row>
    <row r="25" spans="1:6" s="99" customFormat="1" ht="15" customHeight="1" x14ac:dyDescent="0.2">
      <c r="A25" s="89">
        <v>18</v>
      </c>
      <c r="B25" s="90" t="s">
        <v>54</v>
      </c>
      <c r="C25" s="91" t="s">
        <v>55</v>
      </c>
      <c r="D25" s="92">
        <v>1641</v>
      </c>
      <c r="E25" s="92">
        <v>8182</v>
      </c>
      <c r="F25" s="92">
        <v>9823</v>
      </c>
    </row>
    <row r="26" spans="1:6" s="99" customFormat="1" ht="15" customHeight="1" x14ac:dyDescent="0.2">
      <c r="A26" s="89">
        <v>19</v>
      </c>
      <c r="B26" s="90" t="s">
        <v>56</v>
      </c>
      <c r="C26" s="91" t="s">
        <v>57</v>
      </c>
      <c r="D26" s="92">
        <v>1978</v>
      </c>
      <c r="E26" s="92">
        <v>8181</v>
      </c>
      <c r="F26" s="92">
        <v>10159</v>
      </c>
    </row>
    <row r="27" spans="1:6" s="99" customFormat="1" ht="15" customHeight="1" x14ac:dyDescent="0.2">
      <c r="A27" s="89">
        <v>20</v>
      </c>
      <c r="B27" s="90" t="s">
        <v>58</v>
      </c>
      <c r="C27" s="91" t="s">
        <v>59</v>
      </c>
      <c r="D27" s="92">
        <v>3455</v>
      </c>
      <c r="E27" s="92">
        <v>14153</v>
      </c>
      <c r="F27" s="92">
        <v>17608</v>
      </c>
    </row>
    <row r="28" spans="1:6" s="99" customFormat="1" ht="15" customHeight="1" x14ac:dyDescent="0.2">
      <c r="A28" s="89">
        <v>21</v>
      </c>
      <c r="B28" s="90" t="s">
        <v>60</v>
      </c>
      <c r="C28" s="91" t="s">
        <v>61</v>
      </c>
      <c r="D28" s="89">
        <v>581</v>
      </c>
      <c r="E28" s="92">
        <v>4236</v>
      </c>
      <c r="F28" s="92">
        <v>4817</v>
      </c>
    </row>
    <row r="29" spans="1:6" s="99" customFormat="1" ht="15" customHeight="1" x14ac:dyDescent="0.2">
      <c r="A29" s="89">
        <v>22</v>
      </c>
      <c r="B29" s="90" t="s">
        <v>62</v>
      </c>
      <c r="C29" s="91" t="s">
        <v>63</v>
      </c>
      <c r="D29" s="92">
        <v>1939</v>
      </c>
      <c r="E29" s="92">
        <v>7936</v>
      </c>
      <c r="F29" s="92">
        <v>9875</v>
      </c>
    </row>
    <row r="30" spans="1:6" s="99" customFormat="1" ht="15" customHeight="1" x14ac:dyDescent="0.2">
      <c r="A30" s="89">
        <v>23</v>
      </c>
      <c r="B30" s="90" t="s">
        <v>64</v>
      </c>
      <c r="C30" s="91" t="s">
        <v>65</v>
      </c>
      <c r="D30" s="92">
        <v>2308</v>
      </c>
      <c r="E30" s="92">
        <v>9478</v>
      </c>
      <c r="F30" s="92">
        <v>11786</v>
      </c>
    </row>
    <row r="31" spans="1:6" s="99" customFormat="1" ht="15" customHeight="1" x14ac:dyDescent="0.2">
      <c r="A31" s="89">
        <v>24</v>
      </c>
      <c r="B31" s="90" t="s">
        <v>66</v>
      </c>
      <c r="C31" s="91" t="s">
        <v>67</v>
      </c>
      <c r="D31" s="92">
        <v>1275</v>
      </c>
      <c r="E31" s="92">
        <v>6670</v>
      </c>
      <c r="F31" s="92">
        <v>7945</v>
      </c>
    </row>
    <row r="32" spans="1:6" s="99" customFormat="1" ht="15" customHeight="1" x14ac:dyDescent="0.2">
      <c r="A32" s="89">
        <v>25</v>
      </c>
      <c r="B32" s="90" t="s">
        <v>68</v>
      </c>
      <c r="C32" s="91" t="s">
        <v>69</v>
      </c>
      <c r="D32" s="92">
        <v>1088</v>
      </c>
      <c r="E32" s="92">
        <v>6270</v>
      </c>
      <c r="F32" s="92">
        <v>7358</v>
      </c>
    </row>
    <row r="33" spans="1:6" s="99" customFormat="1" ht="15" customHeight="1" x14ac:dyDescent="0.2">
      <c r="A33" s="89">
        <v>26</v>
      </c>
      <c r="B33" s="90" t="s">
        <v>70</v>
      </c>
      <c r="C33" s="91" t="s">
        <v>71</v>
      </c>
      <c r="D33" s="93"/>
      <c r="E33" s="92">
        <v>24467</v>
      </c>
      <c r="F33" s="92">
        <v>24467</v>
      </c>
    </row>
    <row r="34" spans="1:6" s="99" customFormat="1" ht="15" customHeight="1" x14ac:dyDescent="0.2">
      <c r="A34" s="89">
        <v>27</v>
      </c>
      <c r="B34" s="90" t="s">
        <v>72</v>
      </c>
      <c r="C34" s="91" t="s">
        <v>73</v>
      </c>
      <c r="D34" s="93"/>
      <c r="E34" s="89">
        <v>681</v>
      </c>
      <c r="F34" s="89">
        <v>681</v>
      </c>
    </row>
    <row r="35" spans="1:6" s="99" customFormat="1" ht="15" customHeight="1" x14ac:dyDescent="0.2">
      <c r="A35" s="89">
        <v>28</v>
      </c>
      <c r="B35" s="90" t="s">
        <v>86</v>
      </c>
      <c r="C35" s="91" t="s">
        <v>87</v>
      </c>
      <c r="D35" s="93"/>
      <c r="E35" s="92">
        <v>1407</v>
      </c>
      <c r="F35" s="92">
        <v>1407</v>
      </c>
    </row>
    <row r="36" spans="1:6" s="99" customFormat="1" ht="15" customHeight="1" x14ac:dyDescent="0.2">
      <c r="A36" s="89">
        <v>29</v>
      </c>
      <c r="B36" s="90" t="s">
        <v>118</v>
      </c>
      <c r="C36" s="91" t="s">
        <v>119</v>
      </c>
      <c r="D36" s="92">
        <v>6897</v>
      </c>
      <c r="E36" s="92">
        <v>34683</v>
      </c>
      <c r="F36" s="92">
        <v>41580</v>
      </c>
    </row>
    <row r="37" spans="1:6" s="99" customFormat="1" ht="15" customHeight="1" x14ac:dyDescent="0.2">
      <c r="A37" s="89">
        <v>30</v>
      </c>
      <c r="B37" s="90" t="s">
        <v>122</v>
      </c>
      <c r="C37" s="91" t="s">
        <v>123</v>
      </c>
      <c r="D37" s="92">
        <v>9798</v>
      </c>
      <c r="E37" s="92">
        <v>40865</v>
      </c>
      <c r="F37" s="92">
        <v>50663</v>
      </c>
    </row>
    <row r="38" spans="1:6" s="99" customFormat="1" ht="15" customHeight="1" x14ac:dyDescent="0.2">
      <c r="A38" s="89">
        <v>31</v>
      </c>
      <c r="B38" s="90" t="s">
        <v>130</v>
      </c>
      <c r="C38" s="91" t="s">
        <v>131</v>
      </c>
      <c r="D38" s="93"/>
      <c r="E38" s="92">
        <v>206976</v>
      </c>
      <c r="F38" s="92">
        <v>206976</v>
      </c>
    </row>
    <row r="39" spans="1:6" s="99" customFormat="1" ht="15" customHeight="1" x14ac:dyDescent="0.2">
      <c r="A39" s="89">
        <v>32</v>
      </c>
      <c r="B39" s="90" t="s">
        <v>134</v>
      </c>
      <c r="C39" s="91" t="s">
        <v>135</v>
      </c>
      <c r="D39" s="93"/>
      <c r="E39" s="92">
        <v>2972</v>
      </c>
      <c r="F39" s="92">
        <v>2972</v>
      </c>
    </row>
    <row r="40" spans="1:6" s="99" customFormat="1" ht="15" customHeight="1" x14ac:dyDescent="0.2">
      <c r="A40" s="89">
        <v>33</v>
      </c>
      <c r="B40" s="90" t="s">
        <v>138</v>
      </c>
      <c r="C40" s="91" t="s">
        <v>139</v>
      </c>
      <c r="D40" s="92">
        <v>3579</v>
      </c>
      <c r="E40" s="92">
        <v>16747</v>
      </c>
      <c r="F40" s="92">
        <v>20326</v>
      </c>
    </row>
    <row r="41" spans="1:6" s="99" customFormat="1" ht="15" customHeight="1" x14ac:dyDescent="0.2">
      <c r="A41" s="89">
        <v>34</v>
      </c>
      <c r="B41" s="90" t="s">
        <v>140</v>
      </c>
      <c r="C41" s="91" t="s">
        <v>141</v>
      </c>
      <c r="D41" s="92">
        <v>3933</v>
      </c>
      <c r="E41" s="92">
        <v>18264</v>
      </c>
      <c r="F41" s="92">
        <v>22197</v>
      </c>
    </row>
    <row r="42" spans="1:6" s="99" customFormat="1" ht="15" customHeight="1" x14ac:dyDescent="0.2">
      <c r="A42" s="89">
        <v>35</v>
      </c>
      <c r="B42" s="90" t="s">
        <v>142</v>
      </c>
      <c r="C42" s="91" t="s">
        <v>143</v>
      </c>
      <c r="D42" s="92">
        <v>5815</v>
      </c>
      <c r="E42" s="92">
        <v>24537</v>
      </c>
      <c r="F42" s="92">
        <v>30352</v>
      </c>
    </row>
    <row r="43" spans="1:6" s="99" customFormat="1" ht="15" customHeight="1" x14ac:dyDescent="0.2">
      <c r="A43" s="89">
        <v>36</v>
      </c>
      <c r="B43" s="90" t="s">
        <v>144</v>
      </c>
      <c r="C43" s="91" t="s">
        <v>145</v>
      </c>
      <c r="D43" s="92">
        <v>5061</v>
      </c>
      <c r="E43" s="92">
        <v>22292</v>
      </c>
      <c r="F43" s="92">
        <v>27353</v>
      </c>
    </row>
    <row r="44" spans="1:6" s="99" customFormat="1" ht="15" customHeight="1" x14ac:dyDescent="0.2">
      <c r="A44" s="89">
        <v>37</v>
      </c>
      <c r="B44" s="90" t="s">
        <v>146</v>
      </c>
      <c r="C44" s="91" t="s">
        <v>147</v>
      </c>
      <c r="D44" s="92">
        <v>5160</v>
      </c>
      <c r="E44" s="92">
        <v>24290</v>
      </c>
      <c r="F44" s="92">
        <v>29450</v>
      </c>
    </row>
    <row r="45" spans="1:6" s="99" customFormat="1" ht="15" customHeight="1" x14ac:dyDescent="0.2">
      <c r="A45" s="89">
        <v>38</v>
      </c>
      <c r="B45" s="90" t="s">
        <v>148</v>
      </c>
      <c r="C45" s="91" t="s">
        <v>149</v>
      </c>
      <c r="D45" s="93"/>
      <c r="E45" s="92">
        <v>3736</v>
      </c>
      <c r="F45" s="92">
        <v>3736</v>
      </c>
    </row>
    <row r="46" spans="1:6" s="99" customFormat="1" ht="15" customHeight="1" x14ac:dyDescent="0.2">
      <c r="A46" s="89">
        <v>39</v>
      </c>
      <c r="B46" s="90" t="s">
        <v>150</v>
      </c>
      <c r="C46" s="91" t="s">
        <v>151</v>
      </c>
      <c r="D46" s="92">
        <v>3340</v>
      </c>
      <c r="E46" s="92">
        <v>17343</v>
      </c>
      <c r="F46" s="92">
        <v>20683</v>
      </c>
    </row>
    <row r="47" spans="1:6" s="99" customFormat="1" ht="15" customHeight="1" x14ac:dyDescent="0.2">
      <c r="A47" s="89">
        <v>40</v>
      </c>
      <c r="B47" s="90" t="s">
        <v>154</v>
      </c>
      <c r="C47" s="91" t="s">
        <v>155</v>
      </c>
      <c r="D47" s="93"/>
      <c r="E47" s="92">
        <v>17940</v>
      </c>
      <c r="F47" s="92">
        <v>17940</v>
      </c>
    </row>
    <row r="48" spans="1:6" s="99" customFormat="1" ht="15" customHeight="1" x14ac:dyDescent="0.2">
      <c r="A48" s="89">
        <v>41</v>
      </c>
      <c r="B48" s="90" t="s">
        <v>156</v>
      </c>
      <c r="C48" s="91" t="s">
        <v>157</v>
      </c>
      <c r="D48" s="92">
        <v>4936</v>
      </c>
      <c r="E48" s="92">
        <v>22435</v>
      </c>
      <c r="F48" s="92">
        <v>27371</v>
      </c>
    </row>
    <row r="49" spans="1:6" s="99" customFormat="1" ht="12.95" customHeight="1" x14ac:dyDescent="0.2"/>
    <row r="50" spans="1:6" s="99" customFormat="1" ht="12.95" customHeight="1" x14ac:dyDescent="0.2">
      <c r="A50" s="14"/>
      <c r="B50" s="14"/>
      <c r="C50" s="94" t="s">
        <v>158</v>
      </c>
      <c r="D50" s="14" t="s">
        <v>384</v>
      </c>
      <c r="E50" s="14" t="s">
        <v>385</v>
      </c>
      <c r="F50" s="14" t="s">
        <v>386</v>
      </c>
    </row>
  </sheetData>
  <mergeCells count="3">
    <mergeCell ref="D1:F1"/>
    <mergeCell ref="A4:F4"/>
    <mergeCell ref="A5:F5"/>
  </mergeCells>
  <pageMargins left="0.39370078740157483" right="0.39370078740157483" top="0.39370078740157483" bottom="0.39370078740157483" header="0" footer="0"/>
  <pageSetup paperSize="9" pageOrder="overThenDown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54"/>
  <sheetViews>
    <sheetView view="pageBreakPreview" zoomScale="60" zoomScaleNormal="100" workbookViewId="0">
      <pane ySplit="7" topLeftCell="A8" activePane="bottomLeft" state="frozenSplit"/>
      <selection pane="bottomLeft"/>
    </sheetView>
  </sheetViews>
  <sheetFormatPr defaultColWidth="10.33203125" defaultRowHeight="11.45" customHeight="1" x14ac:dyDescent="0.25"/>
  <cols>
    <col min="1" max="1" width="5" style="3" customWidth="1"/>
    <col min="2" max="2" width="7.1640625" style="3" customWidth="1"/>
    <col min="3" max="3" width="42.83203125" style="61" customWidth="1"/>
    <col min="4" max="6" width="14.6640625" style="3" customWidth="1"/>
  </cols>
  <sheetData>
    <row r="1" spans="1:6" s="3" customFormat="1" ht="36.950000000000003" customHeight="1" x14ac:dyDescent="0.25">
      <c r="D1" s="243" t="s">
        <v>387</v>
      </c>
      <c r="E1" s="243"/>
      <c r="F1" s="243"/>
    </row>
    <row r="2" spans="1:6" s="2" customFormat="1" ht="15" customHeight="1" x14ac:dyDescent="0.25">
      <c r="F2" s="18" t="s">
        <v>1</v>
      </c>
    </row>
    <row r="3" spans="1:6" s="17" customFormat="1" ht="15" customHeight="1" x14ac:dyDescent="0.2"/>
    <row r="4" spans="1:6" s="29" customFormat="1" ht="48" customHeight="1" x14ac:dyDescent="0.25">
      <c r="A4" s="285" t="s">
        <v>388</v>
      </c>
      <c r="B4" s="285"/>
      <c r="C4" s="285"/>
      <c r="D4" s="285"/>
      <c r="E4" s="285"/>
      <c r="F4" s="285"/>
    </row>
    <row r="5" spans="1:6" s="29" customFormat="1" ht="15" customHeight="1" x14ac:dyDescent="0.25">
      <c r="A5" s="244" t="s">
        <v>245</v>
      </c>
      <c r="B5" s="244"/>
      <c r="C5" s="244"/>
      <c r="D5" s="244"/>
      <c r="E5" s="244"/>
      <c r="F5" s="244"/>
    </row>
    <row r="7" spans="1:6" s="85" customFormat="1" ht="66.95" customHeight="1" x14ac:dyDescent="0.2">
      <c r="A7" s="86" t="s">
        <v>373</v>
      </c>
      <c r="B7" s="87" t="s">
        <v>374</v>
      </c>
      <c r="C7" s="86" t="s">
        <v>375</v>
      </c>
      <c r="D7" s="86" t="s">
        <v>376</v>
      </c>
      <c r="E7" s="86" t="s">
        <v>377</v>
      </c>
      <c r="F7" s="86" t="s">
        <v>378</v>
      </c>
    </row>
    <row r="8" spans="1:6" s="88" customFormat="1" ht="15" customHeight="1" x14ac:dyDescent="0.2">
      <c r="A8" s="89">
        <v>1</v>
      </c>
      <c r="B8" s="90" t="s">
        <v>128</v>
      </c>
      <c r="C8" s="91" t="s">
        <v>129</v>
      </c>
      <c r="D8" s="93"/>
      <c r="E8" s="92">
        <v>48617</v>
      </c>
      <c r="F8" s="92">
        <v>48617</v>
      </c>
    </row>
    <row r="9" spans="1:6" s="88" customFormat="1" ht="15" customHeight="1" x14ac:dyDescent="0.2">
      <c r="A9" s="89">
        <v>2</v>
      </c>
      <c r="B9" s="90" t="s">
        <v>126</v>
      </c>
      <c r="C9" s="91" t="s">
        <v>127</v>
      </c>
      <c r="D9" s="93"/>
      <c r="E9" s="92">
        <v>7761</v>
      </c>
      <c r="F9" s="92">
        <v>7761</v>
      </c>
    </row>
    <row r="10" spans="1:6" s="88" customFormat="1" ht="15" customHeight="1" x14ac:dyDescent="0.2">
      <c r="A10" s="89">
        <v>3</v>
      </c>
      <c r="B10" s="90" t="s">
        <v>12</v>
      </c>
      <c r="C10" s="91" t="s">
        <v>13</v>
      </c>
      <c r="D10" s="89">
        <v>928</v>
      </c>
      <c r="E10" s="92">
        <v>6289</v>
      </c>
      <c r="F10" s="92">
        <v>7217</v>
      </c>
    </row>
    <row r="11" spans="1:6" s="88" customFormat="1" ht="15" customHeight="1" x14ac:dyDescent="0.2">
      <c r="A11" s="89">
        <v>4</v>
      </c>
      <c r="B11" s="90" t="s">
        <v>134</v>
      </c>
      <c r="C11" s="91" t="s">
        <v>135</v>
      </c>
      <c r="D11" s="93"/>
      <c r="E11" s="92">
        <v>154786</v>
      </c>
      <c r="F11" s="92">
        <v>154786</v>
      </c>
    </row>
    <row r="12" spans="1:6" s="88" customFormat="1" ht="15" customHeight="1" x14ac:dyDescent="0.2">
      <c r="A12" s="89">
        <v>5</v>
      </c>
      <c r="B12" s="90" t="s">
        <v>136</v>
      </c>
      <c r="C12" s="91" t="s">
        <v>137</v>
      </c>
      <c r="D12" s="93"/>
      <c r="E12" s="92">
        <v>145318</v>
      </c>
      <c r="F12" s="92">
        <v>145318</v>
      </c>
    </row>
    <row r="13" spans="1:6" s="88" customFormat="1" ht="15" customHeight="1" x14ac:dyDescent="0.2">
      <c r="A13" s="89">
        <v>6</v>
      </c>
      <c r="B13" s="90" t="s">
        <v>14</v>
      </c>
      <c r="C13" s="91" t="s">
        <v>15</v>
      </c>
      <c r="D13" s="92">
        <v>132566</v>
      </c>
      <c r="E13" s="93"/>
      <c r="F13" s="92">
        <v>132566</v>
      </c>
    </row>
    <row r="14" spans="1:6" s="88" customFormat="1" ht="15" customHeight="1" x14ac:dyDescent="0.2">
      <c r="A14" s="89">
        <v>7</v>
      </c>
      <c r="B14" s="90" t="s">
        <v>152</v>
      </c>
      <c r="C14" s="91" t="s">
        <v>153</v>
      </c>
      <c r="D14" s="93"/>
      <c r="E14" s="92">
        <v>128172</v>
      </c>
      <c r="F14" s="92">
        <v>128172</v>
      </c>
    </row>
    <row r="15" spans="1:6" s="88" customFormat="1" ht="15" customHeight="1" x14ac:dyDescent="0.2">
      <c r="A15" s="89">
        <v>8</v>
      </c>
      <c r="B15" s="90" t="s">
        <v>18</v>
      </c>
      <c r="C15" s="91" t="s">
        <v>19</v>
      </c>
      <c r="D15" s="92">
        <v>44759</v>
      </c>
      <c r="E15" s="93"/>
      <c r="F15" s="92">
        <v>44759</v>
      </c>
    </row>
    <row r="16" spans="1:6" s="88" customFormat="1" ht="15" customHeight="1" x14ac:dyDescent="0.2">
      <c r="A16" s="89">
        <v>9</v>
      </c>
      <c r="B16" s="90" t="s">
        <v>118</v>
      </c>
      <c r="C16" s="91" t="s">
        <v>119</v>
      </c>
      <c r="D16" s="93"/>
      <c r="E16" s="92">
        <v>63447</v>
      </c>
      <c r="F16" s="92">
        <v>63447</v>
      </c>
    </row>
    <row r="17" spans="1:6" s="88" customFormat="1" ht="15" customHeight="1" x14ac:dyDescent="0.2">
      <c r="A17" s="89">
        <v>10</v>
      </c>
      <c r="B17" s="90" t="s">
        <v>22</v>
      </c>
      <c r="C17" s="91" t="s">
        <v>23</v>
      </c>
      <c r="D17" s="92">
        <v>16906</v>
      </c>
      <c r="E17" s="93"/>
      <c r="F17" s="92">
        <v>16906</v>
      </c>
    </row>
    <row r="18" spans="1:6" s="88" customFormat="1" ht="15" customHeight="1" x14ac:dyDescent="0.2">
      <c r="A18" s="89">
        <v>11</v>
      </c>
      <c r="B18" s="90" t="s">
        <v>26</v>
      </c>
      <c r="C18" s="91" t="s">
        <v>27</v>
      </c>
      <c r="D18" s="92">
        <v>4362</v>
      </c>
      <c r="E18" s="92">
        <v>17570</v>
      </c>
      <c r="F18" s="92">
        <v>21932</v>
      </c>
    </row>
    <row r="19" spans="1:6" s="88" customFormat="1" ht="15" customHeight="1" x14ac:dyDescent="0.2">
      <c r="A19" s="89">
        <v>12</v>
      </c>
      <c r="B19" s="90" t="s">
        <v>122</v>
      </c>
      <c r="C19" s="91" t="s">
        <v>123</v>
      </c>
      <c r="D19" s="92">
        <v>26120</v>
      </c>
      <c r="E19" s="92">
        <v>78579</v>
      </c>
      <c r="F19" s="92">
        <v>104699</v>
      </c>
    </row>
    <row r="20" spans="1:6" s="88" customFormat="1" ht="15" customHeight="1" x14ac:dyDescent="0.2">
      <c r="A20" s="89">
        <v>13</v>
      </c>
      <c r="B20" s="90" t="s">
        <v>146</v>
      </c>
      <c r="C20" s="91" t="s">
        <v>147</v>
      </c>
      <c r="D20" s="92">
        <v>12480</v>
      </c>
      <c r="E20" s="92">
        <v>45017</v>
      </c>
      <c r="F20" s="92">
        <v>57497</v>
      </c>
    </row>
    <row r="21" spans="1:6" s="88" customFormat="1" ht="15" customHeight="1" x14ac:dyDescent="0.2">
      <c r="A21" s="89">
        <v>14</v>
      </c>
      <c r="B21" s="90" t="s">
        <v>138</v>
      </c>
      <c r="C21" s="91" t="s">
        <v>139</v>
      </c>
      <c r="D21" s="92">
        <v>7577</v>
      </c>
      <c r="E21" s="92">
        <v>30786</v>
      </c>
      <c r="F21" s="92">
        <v>38363</v>
      </c>
    </row>
    <row r="22" spans="1:6" s="88" customFormat="1" ht="15" customHeight="1" x14ac:dyDescent="0.2">
      <c r="A22" s="89">
        <v>15</v>
      </c>
      <c r="B22" s="90" t="s">
        <v>30</v>
      </c>
      <c r="C22" s="91" t="s">
        <v>31</v>
      </c>
      <c r="D22" s="92">
        <v>2013</v>
      </c>
      <c r="E22" s="92">
        <v>9050</v>
      </c>
      <c r="F22" s="92">
        <v>11063</v>
      </c>
    </row>
    <row r="23" spans="1:6" s="88" customFormat="1" ht="15" customHeight="1" x14ac:dyDescent="0.2">
      <c r="A23" s="89">
        <v>16</v>
      </c>
      <c r="B23" s="90" t="s">
        <v>32</v>
      </c>
      <c r="C23" s="91" t="s">
        <v>33</v>
      </c>
      <c r="D23" s="92">
        <v>2681</v>
      </c>
      <c r="E23" s="92">
        <v>12312</v>
      </c>
      <c r="F23" s="92">
        <v>14993</v>
      </c>
    </row>
    <row r="24" spans="1:6" s="88" customFormat="1" ht="15" customHeight="1" x14ac:dyDescent="0.2">
      <c r="A24" s="89">
        <v>17</v>
      </c>
      <c r="B24" s="90" t="s">
        <v>34</v>
      </c>
      <c r="C24" s="91" t="s">
        <v>35</v>
      </c>
      <c r="D24" s="92">
        <v>2285</v>
      </c>
      <c r="E24" s="92">
        <v>9816</v>
      </c>
      <c r="F24" s="92">
        <v>12101</v>
      </c>
    </row>
    <row r="25" spans="1:6" s="88" customFormat="1" ht="15" customHeight="1" x14ac:dyDescent="0.2">
      <c r="A25" s="89">
        <v>18</v>
      </c>
      <c r="B25" s="90" t="s">
        <v>140</v>
      </c>
      <c r="C25" s="91" t="s">
        <v>141</v>
      </c>
      <c r="D25" s="92">
        <v>10013</v>
      </c>
      <c r="E25" s="92">
        <v>33415</v>
      </c>
      <c r="F25" s="92">
        <v>43428</v>
      </c>
    </row>
    <row r="26" spans="1:6" s="88" customFormat="1" ht="15" customHeight="1" x14ac:dyDescent="0.2">
      <c r="A26" s="89">
        <v>19</v>
      </c>
      <c r="B26" s="90" t="s">
        <v>36</v>
      </c>
      <c r="C26" s="91" t="s">
        <v>37</v>
      </c>
      <c r="D26" s="92">
        <v>8461</v>
      </c>
      <c r="E26" s="92">
        <v>30687</v>
      </c>
      <c r="F26" s="92">
        <v>39148</v>
      </c>
    </row>
    <row r="27" spans="1:6" s="88" customFormat="1" ht="15" customHeight="1" x14ac:dyDescent="0.2">
      <c r="A27" s="89">
        <v>20</v>
      </c>
      <c r="B27" s="90" t="s">
        <v>38</v>
      </c>
      <c r="C27" s="91" t="s">
        <v>39</v>
      </c>
      <c r="D27" s="92">
        <v>1981</v>
      </c>
      <c r="E27" s="92">
        <v>8884</v>
      </c>
      <c r="F27" s="92">
        <v>10865</v>
      </c>
    </row>
    <row r="28" spans="1:6" s="88" customFormat="1" ht="15" customHeight="1" x14ac:dyDescent="0.2">
      <c r="A28" s="89">
        <v>21</v>
      </c>
      <c r="B28" s="90" t="s">
        <v>40</v>
      </c>
      <c r="C28" s="91" t="s">
        <v>41</v>
      </c>
      <c r="D28" s="92">
        <v>4358</v>
      </c>
      <c r="E28" s="92">
        <v>16352</v>
      </c>
      <c r="F28" s="92">
        <v>20710</v>
      </c>
    </row>
    <row r="29" spans="1:6" s="88" customFormat="1" ht="15" customHeight="1" x14ac:dyDescent="0.2">
      <c r="A29" s="89">
        <v>22</v>
      </c>
      <c r="B29" s="90" t="s">
        <v>156</v>
      </c>
      <c r="C29" s="91" t="s">
        <v>157</v>
      </c>
      <c r="D29" s="92">
        <v>10347</v>
      </c>
      <c r="E29" s="92">
        <v>41221</v>
      </c>
      <c r="F29" s="92">
        <v>51568</v>
      </c>
    </row>
    <row r="30" spans="1:6" s="88" customFormat="1" ht="15" customHeight="1" x14ac:dyDescent="0.2">
      <c r="A30" s="89">
        <v>23</v>
      </c>
      <c r="B30" s="90" t="s">
        <v>42</v>
      </c>
      <c r="C30" s="91" t="s">
        <v>43</v>
      </c>
      <c r="D30" s="92">
        <v>6663</v>
      </c>
      <c r="E30" s="92">
        <v>26181</v>
      </c>
      <c r="F30" s="92">
        <v>32844</v>
      </c>
    </row>
    <row r="31" spans="1:6" s="88" customFormat="1" ht="15" customHeight="1" x14ac:dyDescent="0.2">
      <c r="A31" s="89">
        <v>24</v>
      </c>
      <c r="B31" s="90" t="s">
        <v>44</v>
      </c>
      <c r="C31" s="91" t="s">
        <v>45</v>
      </c>
      <c r="D31" s="92">
        <v>2393</v>
      </c>
      <c r="E31" s="92">
        <v>10674</v>
      </c>
      <c r="F31" s="92">
        <v>13067</v>
      </c>
    </row>
    <row r="32" spans="1:6" s="88" customFormat="1" ht="15" customHeight="1" x14ac:dyDescent="0.2">
      <c r="A32" s="89">
        <v>25</v>
      </c>
      <c r="B32" s="90" t="s">
        <v>46</v>
      </c>
      <c r="C32" s="91" t="s">
        <v>47</v>
      </c>
      <c r="D32" s="92">
        <v>6040</v>
      </c>
      <c r="E32" s="92">
        <v>22142</v>
      </c>
      <c r="F32" s="92">
        <v>28182</v>
      </c>
    </row>
    <row r="33" spans="1:6" s="88" customFormat="1" ht="15" customHeight="1" x14ac:dyDescent="0.2">
      <c r="A33" s="89">
        <v>26</v>
      </c>
      <c r="B33" s="90" t="s">
        <v>48</v>
      </c>
      <c r="C33" s="91" t="s">
        <v>49</v>
      </c>
      <c r="D33" s="92">
        <v>3338</v>
      </c>
      <c r="E33" s="92">
        <v>12947</v>
      </c>
      <c r="F33" s="92">
        <v>16285</v>
      </c>
    </row>
    <row r="34" spans="1:6" s="88" customFormat="1" ht="15" customHeight="1" x14ac:dyDescent="0.2">
      <c r="A34" s="89">
        <v>27</v>
      </c>
      <c r="B34" s="90" t="s">
        <v>50</v>
      </c>
      <c r="C34" s="91" t="s">
        <v>51</v>
      </c>
      <c r="D34" s="92">
        <v>23330</v>
      </c>
      <c r="E34" s="92">
        <v>70932</v>
      </c>
      <c r="F34" s="92">
        <v>94262</v>
      </c>
    </row>
    <row r="35" spans="1:6" s="88" customFormat="1" ht="15" customHeight="1" x14ac:dyDescent="0.2">
      <c r="A35" s="89">
        <v>28</v>
      </c>
      <c r="B35" s="90" t="s">
        <v>52</v>
      </c>
      <c r="C35" s="91" t="s">
        <v>53</v>
      </c>
      <c r="D35" s="92">
        <v>4462</v>
      </c>
      <c r="E35" s="92">
        <v>15093</v>
      </c>
      <c r="F35" s="92">
        <v>19555</v>
      </c>
    </row>
    <row r="36" spans="1:6" s="88" customFormat="1" ht="15" customHeight="1" x14ac:dyDescent="0.2">
      <c r="A36" s="89">
        <v>29</v>
      </c>
      <c r="B36" s="90" t="s">
        <v>54</v>
      </c>
      <c r="C36" s="91" t="s">
        <v>55</v>
      </c>
      <c r="D36" s="92">
        <v>4096</v>
      </c>
      <c r="E36" s="92">
        <v>16015</v>
      </c>
      <c r="F36" s="92">
        <v>20111</v>
      </c>
    </row>
    <row r="37" spans="1:6" s="88" customFormat="1" ht="15" customHeight="1" x14ac:dyDescent="0.2">
      <c r="A37" s="89">
        <v>30</v>
      </c>
      <c r="B37" s="90" t="s">
        <v>56</v>
      </c>
      <c r="C37" s="91" t="s">
        <v>57</v>
      </c>
      <c r="D37" s="92">
        <v>4778</v>
      </c>
      <c r="E37" s="92">
        <v>16625</v>
      </c>
      <c r="F37" s="92">
        <v>21403</v>
      </c>
    </row>
    <row r="38" spans="1:6" s="88" customFormat="1" ht="15" customHeight="1" x14ac:dyDescent="0.2">
      <c r="A38" s="89">
        <v>31</v>
      </c>
      <c r="B38" s="90" t="s">
        <v>58</v>
      </c>
      <c r="C38" s="91" t="s">
        <v>59</v>
      </c>
      <c r="D38" s="92">
        <v>7221</v>
      </c>
      <c r="E38" s="92">
        <v>26271</v>
      </c>
      <c r="F38" s="92">
        <v>33492</v>
      </c>
    </row>
    <row r="39" spans="1:6" s="88" customFormat="1" ht="15" customHeight="1" x14ac:dyDescent="0.2">
      <c r="A39" s="89">
        <v>32</v>
      </c>
      <c r="B39" s="90" t="s">
        <v>60</v>
      </c>
      <c r="C39" s="91" t="s">
        <v>61</v>
      </c>
      <c r="D39" s="92">
        <v>1394</v>
      </c>
      <c r="E39" s="92">
        <v>8672</v>
      </c>
      <c r="F39" s="92">
        <v>10066</v>
      </c>
    </row>
    <row r="40" spans="1:6" s="88" customFormat="1" ht="15" customHeight="1" x14ac:dyDescent="0.2">
      <c r="A40" s="89">
        <v>33</v>
      </c>
      <c r="B40" s="90" t="s">
        <v>142</v>
      </c>
      <c r="C40" s="91" t="s">
        <v>143</v>
      </c>
      <c r="D40" s="92">
        <v>15371</v>
      </c>
      <c r="E40" s="92">
        <v>46781</v>
      </c>
      <c r="F40" s="92">
        <v>62152</v>
      </c>
    </row>
    <row r="41" spans="1:6" s="88" customFormat="1" ht="15" customHeight="1" x14ac:dyDescent="0.2">
      <c r="A41" s="89">
        <v>34</v>
      </c>
      <c r="B41" s="90" t="s">
        <v>144</v>
      </c>
      <c r="C41" s="91" t="s">
        <v>145</v>
      </c>
      <c r="D41" s="92">
        <v>11874</v>
      </c>
      <c r="E41" s="92">
        <v>41837</v>
      </c>
      <c r="F41" s="92">
        <v>53711</v>
      </c>
    </row>
    <row r="42" spans="1:6" s="88" customFormat="1" ht="15" customHeight="1" x14ac:dyDescent="0.2">
      <c r="A42" s="89">
        <v>35</v>
      </c>
      <c r="B42" s="90" t="s">
        <v>62</v>
      </c>
      <c r="C42" s="91" t="s">
        <v>63</v>
      </c>
      <c r="D42" s="92">
        <v>4212</v>
      </c>
      <c r="E42" s="92">
        <v>15521</v>
      </c>
      <c r="F42" s="92">
        <v>19733</v>
      </c>
    </row>
    <row r="43" spans="1:6" s="88" customFormat="1" ht="15" customHeight="1" x14ac:dyDescent="0.2">
      <c r="A43" s="89">
        <v>36</v>
      </c>
      <c r="B43" s="90" t="s">
        <v>64</v>
      </c>
      <c r="C43" s="91" t="s">
        <v>65</v>
      </c>
      <c r="D43" s="92">
        <v>5287</v>
      </c>
      <c r="E43" s="92">
        <v>16487</v>
      </c>
      <c r="F43" s="92">
        <v>21774</v>
      </c>
    </row>
    <row r="44" spans="1:6" s="88" customFormat="1" ht="15" customHeight="1" x14ac:dyDescent="0.2">
      <c r="A44" s="89">
        <v>37</v>
      </c>
      <c r="B44" s="90" t="s">
        <v>66</v>
      </c>
      <c r="C44" s="91" t="s">
        <v>67</v>
      </c>
      <c r="D44" s="92">
        <v>2889</v>
      </c>
      <c r="E44" s="92">
        <v>12133</v>
      </c>
      <c r="F44" s="92">
        <v>15022</v>
      </c>
    </row>
    <row r="45" spans="1:6" s="88" customFormat="1" ht="15" customHeight="1" x14ac:dyDescent="0.2">
      <c r="A45" s="89">
        <v>38</v>
      </c>
      <c r="B45" s="90" t="s">
        <v>68</v>
      </c>
      <c r="C45" s="91" t="s">
        <v>69</v>
      </c>
      <c r="D45" s="92">
        <v>2623</v>
      </c>
      <c r="E45" s="92">
        <v>11562</v>
      </c>
      <c r="F45" s="92">
        <v>14185</v>
      </c>
    </row>
    <row r="46" spans="1:6" s="88" customFormat="1" ht="15" customHeight="1" x14ac:dyDescent="0.2">
      <c r="A46" s="89">
        <v>39</v>
      </c>
      <c r="B46" s="90" t="s">
        <v>148</v>
      </c>
      <c r="C46" s="91" t="s">
        <v>149</v>
      </c>
      <c r="D46" s="89">
        <v>242</v>
      </c>
      <c r="E46" s="92">
        <v>7450</v>
      </c>
      <c r="F46" s="92">
        <v>7692</v>
      </c>
    </row>
    <row r="47" spans="1:6" s="88" customFormat="1" ht="15" customHeight="1" x14ac:dyDescent="0.2">
      <c r="A47" s="89">
        <v>40</v>
      </c>
      <c r="B47" s="90" t="s">
        <v>70</v>
      </c>
      <c r="C47" s="91" t="s">
        <v>71</v>
      </c>
      <c r="D47" s="93"/>
      <c r="E47" s="92">
        <v>48640</v>
      </c>
      <c r="F47" s="92">
        <v>48640</v>
      </c>
    </row>
    <row r="48" spans="1:6" s="88" customFormat="1" ht="15" customHeight="1" x14ac:dyDescent="0.2">
      <c r="A48" s="89">
        <v>41</v>
      </c>
      <c r="B48" s="90" t="s">
        <v>72</v>
      </c>
      <c r="C48" s="91" t="s">
        <v>73</v>
      </c>
      <c r="D48" s="93"/>
      <c r="E48" s="92">
        <v>4202</v>
      </c>
      <c r="F48" s="92">
        <v>4202</v>
      </c>
    </row>
    <row r="49" spans="1:6" s="88" customFormat="1" ht="15" customHeight="1" x14ac:dyDescent="0.2">
      <c r="A49" s="89">
        <v>42</v>
      </c>
      <c r="B49" s="90" t="s">
        <v>74</v>
      </c>
      <c r="C49" s="91" t="s">
        <v>75</v>
      </c>
      <c r="D49" s="93"/>
      <c r="E49" s="92">
        <v>1278</v>
      </c>
      <c r="F49" s="92">
        <v>1278</v>
      </c>
    </row>
    <row r="50" spans="1:6" s="88" customFormat="1" ht="15" customHeight="1" x14ac:dyDescent="0.2">
      <c r="A50" s="89">
        <v>43</v>
      </c>
      <c r="B50" s="90" t="s">
        <v>76</v>
      </c>
      <c r="C50" s="91" t="s">
        <v>77</v>
      </c>
      <c r="D50" s="93"/>
      <c r="E50" s="92">
        <v>5054</v>
      </c>
      <c r="F50" s="92">
        <v>5054</v>
      </c>
    </row>
    <row r="51" spans="1:6" s="88" customFormat="1" ht="15" customHeight="1" x14ac:dyDescent="0.2">
      <c r="A51" s="89">
        <v>44</v>
      </c>
      <c r="B51" s="90" t="s">
        <v>150</v>
      </c>
      <c r="C51" s="91" t="s">
        <v>151</v>
      </c>
      <c r="D51" s="92">
        <v>9089</v>
      </c>
      <c r="E51" s="92">
        <v>31238</v>
      </c>
      <c r="F51" s="92">
        <v>40327</v>
      </c>
    </row>
    <row r="52" spans="1:6" s="88" customFormat="1" ht="15" customHeight="1" x14ac:dyDescent="0.2">
      <c r="A52" s="89">
        <v>45</v>
      </c>
      <c r="B52" s="90" t="s">
        <v>154</v>
      </c>
      <c r="C52" s="91" t="s">
        <v>155</v>
      </c>
      <c r="D52" s="93"/>
      <c r="E52" s="92">
        <v>36304</v>
      </c>
      <c r="F52" s="92">
        <v>36304</v>
      </c>
    </row>
    <row r="53" spans="1:6" s="88" customFormat="1" ht="12.95" customHeight="1" x14ac:dyDescent="0.2"/>
    <row r="54" spans="1:6" s="88" customFormat="1" ht="12.95" customHeight="1" x14ac:dyDescent="0.2">
      <c r="A54" s="14"/>
      <c r="B54" s="14"/>
      <c r="C54" s="94" t="s">
        <v>158</v>
      </c>
      <c r="D54" s="14" t="s">
        <v>389</v>
      </c>
      <c r="E54" s="14" t="s">
        <v>390</v>
      </c>
      <c r="F54" s="14" t="s">
        <v>391</v>
      </c>
    </row>
  </sheetData>
  <mergeCells count="3">
    <mergeCell ref="D1:F1"/>
    <mergeCell ref="A4:F4"/>
    <mergeCell ref="A5:F5"/>
  </mergeCells>
  <pageMargins left="0.39370078740157483" right="0.39370078740157483" top="0.39370078740157483" bottom="0.39370078740157483" header="0" footer="0"/>
  <pageSetup paperSize="9" scale="95" pageOrder="overThenDown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70"/>
  <sheetViews>
    <sheetView view="pageBreakPreview" zoomScale="60" zoomScaleNormal="100" workbookViewId="0">
      <pane ySplit="12" topLeftCell="A29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243" t="s">
        <v>392</v>
      </c>
      <c r="E1" s="243"/>
      <c r="F1" s="243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0" t="s">
        <v>393</v>
      </c>
      <c r="D3" s="286" t="s">
        <v>394</v>
      </c>
      <c r="E3" s="286"/>
      <c r="F3" s="286"/>
    </row>
    <row r="4" spans="1:6" s="17" customFormat="1" ht="15.95" customHeight="1" x14ac:dyDescent="0.2"/>
    <row r="5" spans="1:6" ht="36.950000000000003" customHeight="1" x14ac:dyDescent="0.2">
      <c r="A5" s="276" t="s">
        <v>395</v>
      </c>
      <c r="B5" s="276"/>
      <c r="C5" s="276"/>
      <c r="D5" s="276"/>
      <c r="E5" s="276"/>
      <c r="F5" s="276"/>
    </row>
    <row r="6" spans="1:6" s="29" customFormat="1" ht="15" customHeight="1" x14ac:dyDescent="0.25">
      <c r="A6" s="244" t="s">
        <v>3</v>
      </c>
      <c r="B6" s="244"/>
      <c r="C6" s="244"/>
      <c r="D6" s="244"/>
      <c r="E6" s="244"/>
      <c r="F6" s="244"/>
    </row>
    <row r="7" spans="1:6" s="17" customFormat="1" ht="18.95" customHeight="1" x14ac:dyDescent="0.2"/>
    <row r="8" spans="1:6" s="17" customFormat="1" ht="15" customHeight="1" x14ac:dyDescent="0.25">
      <c r="A8" s="287" t="s">
        <v>396</v>
      </c>
      <c r="B8" s="287"/>
      <c r="F8" s="101" t="s">
        <v>397</v>
      </c>
    </row>
    <row r="9" spans="1:6" s="17" customFormat="1" ht="54.95" customHeight="1" x14ac:dyDescent="0.25">
      <c r="A9" s="288"/>
      <c r="B9" s="288"/>
      <c r="F9" s="101" t="s">
        <v>398</v>
      </c>
    </row>
    <row r="10" spans="1:6" ht="15" customHeight="1" x14ac:dyDescent="0.25"/>
    <row r="11" spans="1:6" s="17" customFormat="1" ht="0.95" customHeight="1" x14ac:dyDescent="0.2"/>
    <row r="12" spans="1:6" s="79" customFormat="1" ht="63" customHeight="1" x14ac:dyDescent="0.2">
      <c r="A12" s="66" t="s">
        <v>4</v>
      </c>
      <c r="B12" s="66" t="s">
        <v>5</v>
      </c>
      <c r="C12" s="102" t="s">
        <v>399</v>
      </c>
      <c r="D12" s="102" t="s">
        <v>400</v>
      </c>
      <c r="E12" s="102" t="s">
        <v>401</v>
      </c>
      <c r="F12" s="103" t="s">
        <v>402</v>
      </c>
    </row>
    <row r="13" spans="1:6" s="2" customFormat="1" ht="15" customHeight="1" x14ac:dyDescent="0.25">
      <c r="A13" s="69" t="s">
        <v>132</v>
      </c>
      <c r="B13" s="70" t="s">
        <v>133</v>
      </c>
      <c r="C13" s="74">
        <v>12548</v>
      </c>
      <c r="D13" s="74">
        <v>13079</v>
      </c>
      <c r="E13" s="76">
        <v>95.940060000000003</v>
      </c>
      <c r="F13" s="104">
        <v>3</v>
      </c>
    </row>
    <row r="14" spans="1:6" s="2" customFormat="1" ht="15" customHeight="1" x14ac:dyDescent="0.25">
      <c r="A14" s="69" t="s">
        <v>12</v>
      </c>
      <c r="B14" s="70" t="s">
        <v>13</v>
      </c>
      <c r="C14" s="41">
        <v>72</v>
      </c>
      <c r="D14" s="41">
        <v>83</v>
      </c>
      <c r="E14" s="76">
        <v>86.746989999999997</v>
      </c>
      <c r="F14" s="105">
        <v>1.5</v>
      </c>
    </row>
    <row r="15" spans="1:6" s="2" customFormat="1" ht="15" customHeight="1" x14ac:dyDescent="0.25">
      <c r="A15" s="69" t="s">
        <v>152</v>
      </c>
      <c r="B15" s="70" t="s">
        <v>153</v>
      </c>
      <c r="C15" s="74">
        <v>1041</v>
      </c>
      <c r="D15" s="74">
        <v>1131</v>
      </c>
      <c r="E15" s="76">
        <v>92.042439999999999</v>
      </c>
      <c r="F15" s="104">
        <v>3</v>
      </c>
    </row>
    <row r="16" spans="1:6" s="2" customFormat="1" ht="15" customHeight="1" x14ac:dyDescent="0.25">
      <c r="A16" s="69" t="s">
        <v>20</v>
      </c>
      <c r="B16" s="70" t="s">
        <v>21</v>
      </c>
      <c r="C16" s="74">
        <v>1564</v>
      </c>
      <c r="D16" s="74">
        <v>1582</v>
      </c>
      <c r="E16" s="81">
        <v>98.862200000000001</v>
      </c>
      <c r="F16" s="104">
        <v>3</v>
      </c>
    </row>
    <row r="17" spans="1:6" s="2" customFormat="1" ht="15" customHeight="1" x14ac:dyDescent="0.25">
      <c r="A17" s="69" t="s">
        <v>118</v>
      </c>
      <c r="B17" s="70" t="s">
        <v>119</v>
      </c>
      <c r="C17" s="41">
        <v>120</v>
      </c>
      <c r="D17" s="41">
        <v>120</v>
      </c>
      <c r="E17" s="41">
        <v>100</v>
      </c>
      <c r="F17" s="104">
        <v>3</v>
      </c>
    </row>
    <row r="18" spans="1:6" s="2" customFormat="1" ht="15" customHeight="1" x14ac:dyDescent="0.25">
      <c r="A18" s="69" t="s">
        <v>24</v>
      </c>
      <c r="B18" s="70" t="s">
        <v>25</v>
      </c>
      <c r="C18" s="74">
        <v>1235</v>
      </c>
      <c r="D18" s="74">
        <v>1362</v>
      </c>
      <c r="E18" s="76">
        <v>90.675479999999993</v>
      </c>
      <c r="F18" s="104">
        <v>3</v>
      </c>
    </row>
    <row r="19" spans="1:6" s="2" customFormat="1" ht="15" customHeight="1" x14ac:dyDescent="0.25">
      <c r="A19" s="69" t="s">
        <v>26</v>
      </c>
      <c r="B19" s="70" t="s">
        <v>27</v>
      </c>
      <c r="C19" s="41">
        <v>598</v>
      </c>
      <c r="D19" s="41">
        <v>730</v>
      </c>
      <c r="E19" s="76">
        <v>81.917810000000003</v>
      </c>
      <c r="F19" s="105">
        <v>1.5</v>
      </c>
    </row>
    <row r="20" spans="1:6" s="2" customFormat="1" ht="15" customHeight="1" x14ac:dyDescent="0.25">
      <c r="A20" s="69" t="s">
        <v>122</v>
      </c>
      <c r="B20" s="70" t="s">
        <v>123</v>
      </c>
      <c r="C20" s="74">
        <v>1297</v>
      </c>
      <c r="D20" s="74">
        <v>1459</v>
      </c>
      <c r="E20" s="81">
        <v>88.896500000000003</v>
      </c>
      <c r="F20" s="105">
        <v>1.5</v>
      </c>
    </row>
    <row r="21" spans="1:6" s="2" customFormat="1" ht="15" customHeight="1" x14ac:dyDescent="0.25">
      <c r="A21" s="69" t="s">
        <v>28</v>
      </c>
      <c r="B21" s="70" t="s">
        <v>29</v>
      </c>
      <c r="C21" s="74">
        <v>1411</v>
      </c>
      <c r="D21" s="74">
        <v>1425</v>
      </c>
      <c r="E21" s="76">
        <v>99.017539999999997</v>
      </c>
      <c r="F21" s="104">
        <v>3</v>
      </c>
    </row>
    <row r="22" spans="1:6" s="2" customFormat="1" ht="15" customHeight="1" x14ac:dyDescent="0.25">
      <c r="A22" s="69" t="s">
        <v>138</v>
      </c>
      <c r="B22" s="70" t="s">
        <v>139</v>
      </c>
      <c r="C22" s="41">
        <v>238</v>
      </c>
      <c r="D22" s="41">
        <v>760</v>
      </c>
      <c r="E22" s="76">
        <v>31.31579</v>
      </c>
      <c r="F22" s="106">
        <v>0</v>
      </c>
    </row>
    <row r="23" spans="1:6" s="2" customFormat="1" ht="15" customHeight="1" x14ac:dyDescent="0.25">
      <c r="A23" s="69" t="s">
        <v>30</v>
      </c>
      <c r="B23" s="70" t="s">
        <v>31</v>
      </c>
      <c r="C23" s="41">
        <v>200</v>
      </c>
      <c r="D23" s="41">
        <v>235</v>
      </c>
      <c r="E23" s="76">
        <v>85.106380000000001</v>
      </c>
      <c r="F23" s="105">
        <v>1.5</v>
      </c>
    </row>
    <row r="24" spans="1:6" s="2" customFormat="1" ht="15" customHeight="1" x14ac:dyDescent="0.25">
      <c r="A24" s="69" t="s">
        <v>32</v>
      </c>
      <c r="B24" s="70" t="s">
        <v>33</v>
      </c>
      <c r="C24" s="41">
        <v>18</v>
      </c>
      <c r="D24" s="41">
        <v>19</v>
      </c>
      <c r="E24" s="76">
        <v>94.736840000000001</v>
      </c>
      <c r="F24" s="104">
        <v>3</v>
      </c>
    </row>
    <row r="25" spans="1:6" s="2" customFormat="1" ht="15" customHeight="1" x14ac:dyDescent="0.25">
      <c r="A25" s="69" t="s">
        <v>34</v>
      </c>
      <c r="B25" s="70" t="s">
        <v>35</v>
      </c>
      <c r="C25" s="41">
        <v>72</v>
      </c>
      <c r="D25" s="41">
        <v>299</v>
      </c>
      <c r="E25" s="76">
        <v>24.080269999999999</v>
      </c>
      <c r="F25" s="106">
        <v>0</v>
      </c>
    </row>
    <row r="26" spans="1:6" s="2" customFormat="1" ht="15" customHeight="1" x14ac:dyDescent="0.25">
      <c r="A26" s="69" t="s">
        <v>140</v>
      </c>
      <c r="B26" s="70" t="s">
        <v>141</v>
      </c>
      <c r="C26" s="41">
        <v>382</v>
      </c>
      <c r="D26" s="41">
        <v>529</v>
      </c>
      <c r="E26" s="76">
        <v>72.21172</v>
      </c>
      <c r="F26" s="106">
        <v>0</v>
      </c>
    </row>
    <row r="27" spans="1:6" s="2" customFormat="1" ht="15" customHeight="1" x14ac:dyDescent="0.25">
      <c r="A27" s="69" t="s">
        <v>36</v>
      </c>
      <c r="B27" s="70" t="s">
        <v>37</v>
      </c>
      <c r="C27" s="41">
        <v>843</v>
      </c>
      <c r="D27" s="41">
        <v>993</v>
      </c>
      <c r="E27" s="76">
        <v>84.894260000000003</v>
      </c>
      <c r="F27" s="105">
        <v>1.5</v>
      </c>
    </row>
    <row r="28" spans="1:6" s="2" customFormat="1" ht="15" customHeight="1" x14ac:dyDescent="0.25">
      <c r="A28" s="69" t="s">
        <v>38</v>
      </c>
      <c r="B28" s="70" t="s">
        <v>39</v>
      </c>
      <c r="C28" s="41">
        <v>138</v>
      </c>
      <c r="D28" s="41">
        <v>140</v>
      </c>
      <c r="E28" s="76">
        <v>98.571430000000007</v>
      </c>
      <c r="F28" s="104">
        <v>3</v>
      </c>
    </row>
    <row r="29" spans="1:6" s="2" customFormat="1" ht="15" customHeight="1" x14ac:dyDescent="0.25">
      <c r="A29" s="69" t="s">
        <v>40</v>
      </c>
      <c r="B29" s="70" t="s">
        <v>41</v>
      </c>
      <c r="C29" s="41">
        <v>16</v>
      </c>
      <c r="D29" s="41">
        <v>512</v>
      </c>
      <c r="E29" s="107">
        <v>3.125</v>
      </c>
      <c r="F29" s="106">
        <v>0</v>
      </c>
    </row>
    <row r="30" spans="1:6" s="2" customFormat="1" ht="15" customHeight="1" x14ac:dyDescent="0.25">
      <c r="A30" s="69" t="s">
        <v>156</v>
      </c>
      <c r="B30" s="70" t="s">
        <v>157</v>
      </c>
      <c r="C30" s="74">
        <v>1002</v>
      </c>
      <c r="D30" s="74">
        <v>1367</v>
      </c>
      <c r="E30" s="81">
        <v>73.299199999999999</v>
      </c>
      <c r="F30" s="106">
        <v>0</v>
      </c>
    </row>
    <row r="31" spans="1:6" s="2" customFormat="1" ht="15" customHeight="1" x14ac:dyDescent="0.25">
      <c r="A31" s="69" t="s">
        <v>42</v>
      </c>
      <c r="B31" s="70" t="s">
        <v>43</v>
      </c>
      <c r="C31" s="41">
        <v>261</v>
      </c>
      <c r="D31" s="41">
        <v>393</v>
      </c>
      <c r="E31" s="76">
        <v>66.412210000000002</v>
      </c>
      <c r="F31" s="106">
        <v>0</v>
      </c>
    </row>
    <row r="32" spans="1:6" s="2" customFormat="1" ht="15" customHeight="1" x14ac:dyDescent="0.25">
      <c r="A32" s="69" t="s">
        <v>44</v>
      </c>
      <c r="B32" s="70" t="s">
        <v>45</v>
      </c>
      <c r="C32" s="41">
        <v>139</v>
      </c>
      <c r="D32" s="41">
        <v>464</v>
      </c>
      <c r="E32" s="81">
        <v>29.956900000000001</v>
      </c>
      <c r="F32" s="106">
        <v>0</v>
      </c>
    </row>
    <row r="33" spans="1:6" s="2" customFormat="1" ht="15" customHeight="1" x14ac:dyDescent="0.25">
      <c r="A33" s="69" t="s">
        <v>46</v>
      </c>
      <c r="B33" s="70" t="s">
        <v>47</v>
      </c>
      <c r="C33" s="41">
        <v>465</v>
      </c>
      <c r="D33" s="41">
        <v>485</v>
      </c>
      <c r="E33" s="76">
        <v>95.876289999999997</v>
      </c>
      <c r="F33" s="104">
        <v>3</v>
      </c>
    </row>
    <row r="34" spans="1:6" s="2" customFormat="1" ht="15" customHeight="1" x14ac:dyDescent="0.25">
      <c r="A34" s="69" t="s">
        <v>48</v>
      </c>
      <c r="B34" s="70" t="s">
        <v>49</v>
      </c>
      <c r="C34" s="41">
        <v>259</v>
      </c>
      <c r="D34" s="41">
        <v>277</v>
      </c>
      <c r="E34" s="76">
        <v>93.501810000000006</v>
      </c>
      <c r="F34" s="104">
        <v>3</v>
      </c>
    </row>
    <row r="35" spans="1:6" s="2" customFormat="1" ht="15" customHeight="1" x14ac:dyDescent="0.25">
      <c r="A35" s="69" t="s">
        <v>50</v>
      </c>
      <c r="B35" s="70" t="s">
        <v>51</v>
      </c>
      <c r="C35" s="41">
        <v>803</v>
      </c>
      <c r="D35" s="74">
        <v>1034</v>
      </c>
      <c r="E35" s="76">
        <v>77.659570000000002</v>
      </c>
      <c r="F35" s="106">
        <v>0</v>
      </c>
    </row>
    <row r="36" spans="1:6" s="2" customFormat="1" ht="15" customHeight="1" x14ac:dyDescent="0.25">
      <c r="A36" s="69" t="s">
        <v>52</v>
      </c>
      <c r="B36" s="70" t="s">
        <v>53</v>
      </c>
      <c r="C36" s="41">
        <v>638</v>
      </c>
      <c r="D36" s="41">
        <v>725</v>
      </c>
      <c r="E36" s="41">
        <v>88</v>
      </c>
      <c r="F36" s="105">
        <v>1.5</v>
      </c>
    </row>
    <row r="37" spans="1:6" s="2" customFormat="1" ht="15" customHeight="1" x14ac:dyDescent="0.25">
      <c r="A37" s="69" t="s">
        <v>54</v>
      </c>
      <c r="B37" s="70" t="s">
        <v>55</v>
      </c>
      <c r="C37" s="41">
        <v>314</v>
      </c>
      <c r="D37" s="41">
        <v>356</v>
      </c>
      <c r="E37" s="76">
        <v>88.202250000000006</v>
      </c>
      <c r="F37" s="105">
        <v>1.5</v>
      </c>
    </row>
    <row r="38" spans="1:6" s="2" customFormat="1" ht="15" customHeight="1" x14ac:dyDescent="0.25">
      <c r="A38" s="69" t="s">
        <v>56</v>
      </c>
      <c r="B38" s="70" t="s">
        <v>57</v>
      </c>
      <c r="C38" s="41">
        <v>28</v>
      </c>
      <c r="D38" s="41">
        <v>102</v>
      </c>
      <c r="E38" s="76">
        <v>27.450980000000001</v>
      </c>
      <c r="F38" s="106">
        <v>0</v>
      </c>
    </row>
    <row r="39" spans="1:6" s="2" customFormat="1" ht="15" customHeight="1" x14ac:dyDescent="0.25">
      <c r="A39" s="69" t="s">
        <v>58</v>
      </c>
      <c r="B39" s="70" t="s">
        <v>59</v>
      </c>
      <c r="C39" s="41">
        <v>440</v>
      </c>
      <c r="D39" s="41">
        <v>815</v>
      </c>
      <c r="E39" s="76">
        <v>53.987729999999999</v>
      </c>
      <c r="F39" s="106">
        <v>0</v>
      </c>
    </row>
    <row r="40" spans="1:6" s="2" customFormat="1" ht="15" customHeight="1" x14ac:dyDescent="0.25">
      <c r="A40" s="69" t="s">
        <v>60</v>
      </c>
      <c r="B40" s="70" t="s">
        <v>61</v>
      </c>
      <c r="C40" s="41">
        <v>197</v>
      </c>
      <c r="D40" s="41">
        <v>206</v>
      </c>
      <c r="E40" s="76">
        <v>95.631069999999994</v>
      </c>
      <c r="F40" s="104">
        <v>3</v>
      </c>
    </row>
    <row r="41" spans="1:6" s="2" customFormat="1" ht="15" customHeight="1" x14ac:dyDescent="0.25">
      <c r="A41" s="69" t="s">
        <v>142</v>
      </c>
      <c r="B41" s="70" t="s">
        <v>143</v>
      </c>
      <c r="C41" s="74">
        <v>1226</v>
      </c>
      <c r="D41" s="74">
        <v>1415</v>
      </c>
      <c r="E41" s="76">
        <v>86.643109999999993</v>
      </c>
      <c r="F41" s="105">
        <v>1.5</v>
      </c>
    </row>
    <row r="42" spans="1:6" s="2" customFormat="1" ht="15" customHeight="1" x14ac:dyDescent="0.25">
      <c r="A42" s="69" t="s">
        <v>144</v>
      </c>
      <c r="B42" s="70" t="s">
        <v>145</v>
      </c>
      <c r="C42" s="41">
        <v>529</v>
      </c>
      <c r="D42" s="41">
        <v>576</v>
      </c>
      <c r="E42" s="76">
        <v>91.840280000000007</v>
      </c>
      <c r="F42" s="104">
        <v>3</v>
      </c>
    </row>
    <row r="43" spans="1:6" s="2" customFormat="1" ht="15" customHeight="1" x14ac:dyDescent="0.25">
      <c r="A43" s="69" t="s">
        <v>62</v>
      </c>
      <c r="B43" s="70" t="s">
        <v>63</v>
      </c>
      <c r="C43" s="41">
        <v>99</v>
      </c>
      <c r="D43" s="41">
        <v>118</v>
      </c>
      <c r="E43" s="76">
        <v>83.898309999999995</v>
      </c>
      <c r="F43" s="105">
        <v>1.5</v>
      </c>
    </row>
    <row r="44" spans="1:6" s="2" customFormat="1" ht="15" customHeight="1" x14ac:dyDescent="0.25">
      <c r="A44" s="69" t="s">
        <v>64</v>
      </c>
      <c r="B44" s="70" t="s">
        <v>65</v>
      </c>
      <c r="C44" s="41">
        <v>128</v>
      </c>
      <c r="D44" s="41">
        <v>221</v>
      </c>
      <c r="E44" s="76">
        <v>57.918550000000003</v>
      </c>
      <c r="F44" s="106">
        <v>0</v>
      </c>
    </row>
    <row r="45" spans="1:6" s="2" customFormat="1" ht="15" customHeight="1" x14ac:dyDescent="0.25">
      <c r="A45" s="69" t="s">
        <v>66</v>
      </c>
      <c r="B45" s="70" t="s">
        <v>67</v>
      </c>
      <c r="C45" s="41">
        <v>2</v>
      </c>
      <c r="D45" s="41">
        <v>171</v>
      </c>
      <c r="E45" s="76">
        <v>1.1695899999999999</v>
      </c>
      <c r="F45" s="106">
        <v>0</v>
      </c>
    </row>
    <row r="46" spans="1:6" s="2" customFormat="1" ht="15" customHeight="1" x14ac:dyDescent="0.25">
      <c r="A46" s="69" t="s">
        <v>68</v>
      </c>
      <c r="B46" s="70" t="s">
        <v>69</v>
      </c>
      <c r="C46" s="41">
        <v>22</v>
      </c>
      <c r="D46" s="41">
        <v>316</v>
      </c>
      <c r="E46" s="76">
        <v>6.9620300000000004</v>
      </c>
      <c r="F46" s="106">
        <v>0</v>
      </c>
    </row>
    <row r="47" spans="1:6" s="2" customFormat="1" ht="15" customHeight="1" x14ac:dyDescent="0.25">
      <c r="A47" s="69" t="s">
        <v>148</v>
      </c>
      <c r="B47" s="70" t="s">
        <v>149</v>
      </c>
      <c r="C47" s="41">
        <v>41</v>
      </c>
      <c r="D47" s="41">
        <v>41</v>
      </c>
      <c r="E47" s="41">
        <v>100</v>
      </c>
      <c r="F47" s="104">
        <v>3</v>
      </c>
    </row>
    <row r="48" spans="1:6" s="2" customFormat="1" ht="15" customHeight="1" x14ac:dyDescent="0.25">
      <c r="A48" s="69" t="s">
        <v>70</v>
      </c>
      <c r="B48" s="70" t="s">
        <v>71</v>
      </c>
      <c r="C48" s="41">
        <v>966</v>
      </c>
      <c r="D48" s="41">
        <v>981</v>
      </c>
      <c r="E48" s="76">
        <v>98.470950000000002</v>
      </c>
      <c r="F48" s="104">
        <v>3</v>
      </c>
    </row>
    <row r="49" spans="1:6" s="2" customFormat="1" ht="15" customHeight="1" x14ac:dyDescent="0.25">
      <c r="A49" s="69" t="s">
        <v>74</v>
      </c>
      <c r="B49" s="70" t="s">
        <v>75</v>
      </c>
      <c r="C49" s="43">
        <v>0</v>
      </c>
      <c r="D49" s="43">
        <v>0</v>
      </c>
      <c r="E49" s="43">
        <v>0</v>
      </c>
      <c r="F49" s="106">
        <v>0</v>
      </c>
    </row>
    <row r="50" spans="1:6" s="2" customFormat="1" ht="15" customHeight="1" x14ac:dyDescent="0.25">
      <c r="A50" s="69" t="s">
        <v>78</v>
      </c>
      <c r="B50" s="70" t="s">
        <v>79</v>
      </c>
      <c r="C50" s="43">
        <v>0</v>
      </c>
      <c r="D50" s="43">
        <v>0</v>
      </c>
      <c r="E50" s="43">
        <v>0</v>
      </c>
      <c r="F50" s="106">
        <v>0</v>
      </c>
    </row>
    <row r="51" spans="1:6" s="2" customFormat="1" ht="15" customHeight="1" x14ac:dyDescent="0.25">
      <c r="A51" s="69" t="s">
        <v>80</v>
      </c>
      <c r="B51" s="70" t="s">
        <v>81</v>
      </c>
      <c r="C51" s="41">
        <v>8</v>
      </c>
      <c r="D51" s="41">
        <v>9</v>
      </c>
      <c r="E51" s="76">
        <v>88.888890000000004</v>
      </c>
      <c r="F51" s="105">
        <v>1.5</v>
      </c>
    </row>
    <row r="52" spans="1:6" s="2" customFormat="1" ht="15" customHeight="1" x14ac:dyDescent="0.25">
      <c r="A52" s="69" t="s">
        <v>82</v>
      </c>
      <c r="B52" s="70" t="s">
        <v>83</v>
      </c>
      <c r="C52" s="41">
        <v>17</v>
      </c>
      <c r="D52" s="41">
        <v>21</v>
      </c>
      <c r="E52" s="76">
        <v>80.952380000000005</v>
      </c>
      <c r="F52" s="105">
        <v>1.5</v>
      </c>
    </row>
    <row r="53" spans="1:6" s="2" customFormat="1" ht="15" customHeight="1" x14ac:dyDescent="0.25">
      <c r="A53" s="69" t="s">
        <v>84</v>
      </c>
      <c r="B53" s="70" t="s">
        <v>85</v>
      </c>
      <c r="C53" s="41">
        <v>7</v>
      </c>
      <c r="D53" s="41">
        <v>7</v>
      </c>
      <c r="E53" s="41">
        <v>100</v>
      </c>
      <c r="F53" s="104">
        <v>3</v>
      </c>
    </row>
    <row r="54" spans="1:6" s="2" customFormat="1" ht="15" customHeight="1" x14ac:dyDescent="0.25">
      <c r="A54" s="69" t="s">
        <v>88</v>
      </c>
      <c r="B54" s="70" t="s">
        <v>89</v>
      </c>
      <c r="C54" s="41">
        <v>2</v>
      </c>
      <c r="D54" s="41">
        <v>2</v>
      </c>
      <c r="E54" s="41">
        <v>100</v>
      </c>
      <c r="F54" s="104">
        <v>3</v>
      </c>
    </row>
    <row r="55" spans="1:6" s="2" customFormat="1" ht="15" customHeight="1" x14ac:dyDescent="0.25">
      <c r="A55" s="69" t="s">
        <v>90</v>
      </c>
      <c r="B55" s="70" t="s">
        <v>91</v>
      </c>
      <c r="C55" s="41">
        <v>91</v>
      </c>
      <c r="D55" s="41">
        <v>95</v>
      </c>
      <c r="E55" s="76">
        <v>95.789469999999994</v>
      </c>
      <c r="F55" s="104">
        <v>3</v>
      </c>
    </row>
    <row r="56" spans="1:6" s="2" customFormat="1" ht="15" customHeight="1" x14ac:dyDescent="0.25">
      <c r="A56" s="69" t="s">
        <v>92</v>
      </c>
      <c r="B56" s="70" t="s">
        <v>93</v>
      </c>
      <c r="C56" s="41">
        <v>5</v>
      </c>
      <c r="D56" s="41">
        <v>5</v>
      </c>
      <c r="E56" s="41">
        <v>100</v>
      </c>
      <c r="F56" s="104">
        <v>3</v>
      </c>
    </row>
    <row r="57" spans="1:6" s="2" customFormat="1" ht="15" customHeight="1" x14ac:dyDescent="0.25">
      <c r="A57" s="69" t="s">
        <v>94</v>
      </c>
      <c r="B57" s="70" t="s">
        <v>95</v>
      </c>
      <c r="C57" s="41">
        <v>8</v>
      </c>
      <c r="D57" s="41">
        <v>8</v>
      </c>
      <c r="E57" s="41">
        <v>100</v>
      </c>
      <c r="F57" s="104">
        <v>3</v>
      </c>
    </row>
    <row r="58" spans="1:6" s="2" customFormat="1" ht="15" customHeight="1" x14ac:dyDescent="0.25">
      <c r="A58" s="69" t="s">
        <v>96</v>
      </c>
      <c r="B58" s="70" t="s">
        <v>97</v>
      </c>
      <c r="C58" s="41">
        <v>51</v>
      </c>
      <c r="D58" s="41">
        <v>51</v>
      </c>
      <c r="E58" s="41">
        <v>100</v>
      </c>
      <c r="F58" s="104">
        <v>3</v>
      </c>
    </row>
    <row r="59" spans="1:6" s="2" customFormat="1" ht="15" customHeight="1" x14ac:dyDescent="0.25">
      <c r="A59" s="69" t="s">
        <v>98</v>
      </c>
      <c r="B59" s="70" t="s">
        <v>99</v>
      </c>
      <c r="C59" s="41">
        <v>47</v>
      </c>
      <c r="D59" s="41">
        <v>62</v>
      </c>
      <c r="E59" s="76">
        <v>75.806449999999998</v>
      </c>
      <c r="F59" s="106">
        <v>0</v>
      </c>
    </row>
    <row r="60" spans="1:6" s="2" customFormat="1" ht="15" customHeight="1" x14ac:dyDescent="0.25">
      <c r="A60" s="69" t="s">
        <v>100</v>
      </c>
      <c r="B60" s="70" t="s">
        <v>101</v>
      </c>
      <c r="C60" s="43">
        <v>0</v>
      </c>
      <c r="D60" s="43">
        <v>0</v>
      </c>
      <c r="E60" s="43">
        <v>0</v>
      </c>
      <c r="F60" s="106">
        <v>0</v>
      </c>
    </row>
    <row r="61" spans="1:6" s="2" customFormat="1" ht="15" customHeight="1" x14ac:dyDescent="0.25">
      <c r="A61" s="69" t="s">
        <v>106</v>
      </c>
      <c r="B61" s="70" t="s">
        <v>107</v>
      </c>
      <c r="C61" s="43">
        <v>0</v>
      </c>
      <c r="D61" s="43">
        <v>0</v>
      </c>
      <c r="E61" s="43">
        <v>0</v>
      </c>
      <c r="F61" s="106">
        <v>0</v>
      </c>
    </row>
    <row r="62" spans="1:6" s="2" customFormat="1" ht="15" customHeight="1" x14ac:dyDescent="0.25">
      <c r="A62" s="69" t="s">
        <v>108</v>
      </c>
      <c r="B62" s="70" t="s">
        <v>109</v>
      </c>
      <c r="C62" s="41">
        <v>6</v>
      </c>
      <c r="D62" s="41">
        <v>7</v>
      </c>
      <c r="E62" s="76">
        <v>85.714290000000005</v>
      </c>
      <c r="F62" s="105">
        <v>1.5</v>
      </c>
    </row>
    <row r="63" spans="1:6" s="2" customFormat="1" ht="15" customHeight="1" x14ac:dyDescent="0.25">
      <c r="A63" s="69" t="s">
        <v>110</v>
      </c>
      <c r="B63" s="70" t="s">
        <v>111</v>
      </c>
      <c r="C63" s="43">
        <v>0</v>
      </c>
      <c r="D63" s="43">
        <v>0</v>
      </c>
      <c r="E63" s="43">
        <v>0</v>
      </c>
      <c r="F63" s="106">
        <v>0</v>
      </c>
    </row>
    <row r="64" spans="1:6" s="2" customFormat="1" ht="15" customHeight="1" x14ac:dyDescent="0.25">
      <c r="A64" s="69" t="s">
        <v>112</v>
      </c>
      <c r="B64" s="70" t="s">
        <v>113</v>
      </c>
      <c r="C64" s="43">
        <v>0</v>
      </c>
      <c r="D64" s="43">
        <v>0</v>
      </c>
      <c r="E64" s="43">
        <v>0</v>
      </c>
      <c r="F64" s="106">
        <v>0</v>
      </c>
    </row>
    <row r="65" spans="1:6" s="2" customFormat="1" ht="15" customHeight="1" x14ac:dyDescent="0.25">
      <c r="A65" s="69" t="s">
        <v>114</v>
      </c>
      <c r="B65" s="70" t="s">
        <v>115</v>
      </c>
      <c r="C65" s="41">
        <v>162</v>
      </c>
      <c r="D65" s="41">
        <v>176</v>
      </c>
      <c r="E65" s="76">
        <v>92.045450000000002</v>
      </c>
      <c r="F65" s="104">
        <v>3</v>
      </c>
    </row>
    <row r="66" spans="1:6" s="2" customFormat="1" ht="15" customHeight="1" x14ac:dyDescent="0.25">
      <c r="A66" s="69" t="s">
        <v>116</v>
      </c>
      <c r="B66" s="70" t="s">
        <v>117</v>
      </c>
      <c r="C66" s="41">
        <v>104</v>
      </c>
      <c r="D66" s="41">
        <v>104</v>
      </c>
      <c r="E66" s="41">
        <v>100</v>
      </c>
      <c r="F66" s="104">
        <v>3</v>
      </c>
    </row>
    <row r="67" spans="1:6" s="2" customFormat="1" ht="15" customHeight="1" x14ac:dyDescent="0.25">
      <c r="A67" s="69" t="s">
        <v>104</v>
      </c>
      <c r="B67" s="70" t="s">
        <v>105</v>
      </c>
      <c r="C67" s="41">
        <v>3</v>
      </c>
      <c r="D67" s="41">
        <v>6</v>
      </c>
      <c r="E67" s="41">
        <v>50</v>
      </c>
      <c r="F67" s="106">
        <v>0</v>
      </c>
    </row>
    <row r="68" spans="1:6" s="2" customFormat="1" ht="15" customHeight="1" x14ac:dyDescent="0.25">
      <c r="A68" s="69" t="s">
        <v>120</v>
      </c>
      <c r="B68" s="70" t="s">
        <v>121</v>
      </c>
      <c r="C68" s="41">
        <v>2</v>
      </c>
      <c r="D68" s="41">
        <v>4</v>
      </c>
      <c r="E68" s="41">
        <v>50</v>
      </c>
      <c r="F68" s="106">
        <v>0</v>
      </c>
    </row>
    <row r="69" spans="1:6" s="2" customFormat="1" ht="15" customHeight="1" x14ac:dyDescent="0.25">
      <c r="A69" s="69" t="s">
        <v>124</v>
      </c>
      <c r="B69" s="70" t="s">
        <v>125</v>
      </c>
      <c r="C69" s="41">
        <v>3</v>
      </c>
      <c r="D69" s="41">
        <v>3</v>
      </c>
      <c r="E69" s="41">
        <v>100</v>
      </c>
      <c r="F69" s="104">
        <v>3</v>
      </c>
    </row>
    <row r="70" spans="1:6" s="2" customFormat="1" ht="15" customHeight="1" x14ac:dyDescent="0.25">
      <c r="A70" s="69" t="s">
        <v>102</v>
      </c>
      <c r="B70" s="70" t="s">
        <v>103</v>
      </c>
      <c r="C70" s="41">
        <v>8</v>
      </c>
      <c r="D70" s="41">
        <v>8</v>
      </c>
      <c r="E70" s="41">
        <v>100</v>
      </c>
      <c r="F70" s="104">
        <v>3</v>
      </c>
    </row>
  </sheetData>
  <mergeCells count="5">
    <mergeCell ref="D1:F1"/>
    <mergeCell ref="D3:F3"/>
    <mergeCell ref="A5:F5"/>
    <mergeCell ref="A6:F6"/>
    <mergeCell ref="A8:B9"/>
  </mergeCells>
  <pageMargins left="0.39370078740157483" right="0.39370078740157483" top="0.39370078740157483" bottom="0.39370078740157483" header="0" footer="0"/>
  <pageSetup paperSize="9" scale="73" pageOrder="overThenDown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5"/>
  <sheetViews>
    <sheetView view="pageBreakPreview" zoomScale="130" zoomScaleNormal="100" zoomScaleSheetLayoutView="130" workbookViewId="0">
      <pane xSplit="2" ySplit="4" topLeftCell="D5" activePane="bottomRight" state="frozen"/>
      <selection pane="topRight" activeCell="C1" sqref="C1"/>
      <selection pane="bottomLeft" activeCell="A5" sqref="A5"/>
      <selection pane="bottomRight" activeCell="B23" sqref="B23"/>
    </sheetView>
  </sheetViews>
  <sheetFormatPr defaultColWidth="10.5" defaultRowHeight="11.25" outlineLevelRow="2" x14ac:dyDescent="0.2"/>
  <cols>
    <col min="1" max="1" width="10" style="128" customWidth="1"/>
    <col min="2" max="2" width="33.83203125" style="128" customWidth="1"/>
    <col min="3" max="3" width="15.33203125" style="128" customWidth="1"/>
    <col min="4" max="4" width="8.6640625" style="128" customWidth="1"/>
    <col min="5" max="5" width="15.83203125" style="145" customWidth="1"/>
    <col min="6" max="6" width="8.6640625" style="128" customWidth="1"/>
    <col min="7" max="7" width="15.83203125" style="163" customWidth="1"/>
    <col min="8" max="8" width="8.6640625" style="164" customWidth="1"/>
    <col min="9" max="16384" width="10.5" style="129"/>
  </cols>
  <sheetData>
    <row r="1" spans="1:9" ht="59.25" customHeight="1" x14ac:dyDescent="0.2">
      <c r="F1" s="204" t="s">
        <v>668</v>
      </c>
      <c r="G1" s="204"/>
      <c r="H1" s="204"/>
    </row>
    <row r="2" spans="1:9" s="137" customFormat="1" ht="40.5" customHeight="1" x14ac:dyDescent="0.2">
      <c r="A2" s="212" t="s">
        <v>656</v>
      </c>
      <c r="B2" s="212"/>
      <c r="C2" s="212"/>
      <c r="D2" s="212"/>
      <c r="E2" s="212"/>
      <c r="F2" s="212"/>
      <c r="G2" s="212"/>
      <c r="H2" s="212"/>
      <c r="I2" s="136"/>
    </row>
    <row r="3" spans="1:9" s="138" customFormat="1" ht="24.75" customHeight="1" x14ac:dyDescent="0.2">
      <c r="A3" s="213" t="s">
        <v>640</v>
      </c>
      <c r="B3" s="214" t="s">
        <v>649</v>
      </c>
      <c r="C3" s="215" t="s">
        <v>642</v>
      </c>
      <c r="D3" s="215"/>
      <c r="E3" s="216" t="s">
        <v>643</v>
      </c>
      <c r="F3" s="216"/>
      <c r="G3" s="215" t="s">
        <v>644</v>
      </c>
      <c r="H3" s="215"/>
    </row>
    <row r="4" spans="1:9" s="138" customFormat="1" x14ac:dyDescent="0.2">
      <c r="A4" s="213"/>
      <c r="B4" s="214"/>
      <c r="C4" s="139" t="s">
        <v>645</v>
      </c>
      <c r="D4" s="139" t="s">
        <v>646</v>
      </c>
      <c r="E4" s="139" t="s">
        <v>645</v>
      </c>
      <c r="F4" s="139" t="s">
        <v>646</v>
      </c>
      <c r="G4" s="139" t="s">
        <v>645</v>
      </c>
      <c r="H4" s="139" t="s">
        <v>646</v>
      </c>
    </row>
    <row r="5" spans="1:9" x14ac:dyDescent="0.2">
      <c r="A5" s="146" t="s">
        <v>620</v>
      </c>
      <c r="B5" s="146" t="s">
        <v>621</v>
      </c>
      <c r="C5" s="147">
        <v>164409054.94</v>
      </c>
      <c r="D5" s="149">
        <v>916</v>
      </c>
      <c r="E5" s="147">
        <v>-10460358.220000001</v>
      </c>
      <c r="F5" s="148">
        <v>-28</v>
      </c>
      <c r="G5" s="147">
        <v>153948696.72</v>
      </c>
      <c r="H5" s="149">
        <v>888</v>
      </c>
    </row>
    <row r="6" spans="1:9" outlineLevel="2" x14ac:dyDescent="0.2">
      <c r="A6" s="173"/>
      <c r="B6" s="156" t="s">
        <v>606</v>
      </c>
      <c r="C6" s="157">
        <v>10986820.630000001</v>
      </c>
      <c r="D6" s="158">
        <v>77</v>
      </c>
      <c r="E6" s="157">
        <v>0</v>
      </c>
      <c r="F6" s="165">
        <v>0</v>
      </c>
      <c r="G6" s="159">
        <v>10986820.630000001</v>
      </c>
      <c r="H6" s="166">
        <v>77</v>
      </c>
    </row>
    <row r="7" spans="1:9" outlineLevel="2" x14ac:dyDescent="0.2">
      <c r="A7" s="173"/>
      <c r="B7" s="156" t="s">
        <v>607</v>
      </c>
      <c r="C7" s="157">
        <v>17012973.109999999</v>
      </c>
      <c r="D7" s="158">
        <v>79</v>
      </c>
      <c r="E7" s="157">
        <v>-6566285.9000000004</v>
      </c>
      <c r="F7" s="165">
        <v>-20</v>
      </c>
      <c r="G7" s="159">
        <v>10446687.210000001</v>
      </c>
      <c r="H7" s="166">
        <v>59</v>
      </c>
    </row>
    <row r="8" spans="1:9" outlineLevel="2" x14ac:dyDescent="0.2">
      <c r="A8" s="173"/>
      <c r="B8" s="156" t="s">
        <v>608</v>
      </c>
      <c r="C8" s="157">
        <v>13640926.119999999</v>
      </c>
      <c r="D8" s="158">
        <v>76</v>
      </c>
      <c r="E8" s="157">
        <v>-331799.13</v>
      </c>
      <c r="F8" s="165">
        <v>8</v>
      </c>
      <c r="G8" s="159">
        <v>13309126.99</v>
      </c>
      <c r="H8" s="166">
        <v>84</v>
      </c>
    </row>
    <row r="9" spans="1:9" outlineLevel="2" x14ac:dyDescent="0.2">
      <c r="A9" s="173"/>
      <c r="B9" s="156" t="s">
        <v>609</v>
      </c>
      <c r="C9" s="157">
        <v>13640926.119999999</v>
      </c>
      <c r="D9" s="158">
        <v>76</v>
      </c>
      <c r="E9" s="157">
        <v>-2382783.58</v>
      </c>
      <c r="F9" s="165">
        <v>-11</v>
      </c>
      <c r="G9" s="159">
        <v>11258142.539999999</v>
      </c>
      <c r="H9" s="166">
        <v>65</v>
      </c>
    </row>
    <row r="10" spans="1:9" outlineLevel="2" x14ac:dyDescent="0.2">
      <c r="A10" s="173"/>
      <c r="B10" s="156" t="s">
        <v>610</v>
      </c>
      <c r="C10" s="157">
        <v>13640926.119999999</v>
      </c>
      <c r="D10" s="158">
        <v>76</v>
      </c>
      <c r="E10" s="157">
        <v>-1179489.6100000001</v>
      </c>
      <c r="F10" s="165">
        <v>-5</v>
      </c>
      <c r="G10" s="159">
        <v>12461436.51</v>
      </c>
      <c r="H10" s="166">
        <v>71</v>
      </c>
    </row>
    <row r="11" spans="1:9" outlineLevel="2" x14ac:dyDescent="0.2">
      <c r="A11" s="173"/>
      <c r="B11" s="156" t="s">
        <v>611</v>
      </c>
      <c r="C11" s="157">
        <v>13640926.119999999</v>
      </c>
      <c r="D11" s="158">
        <v>76</v>
      </c>
      <c r="E11" s="157">
        <v>0</v>
      </c>
      <c r="F11" s="165">
        <v>0</v>
      </c>
      <c r="G11" s="159">
        <v>13640926.119999999</v>
      </c>
      <c r="H11" s="166">
        <v>76</v>
      </c>
    </row>
    <row r="12" spans="1:9" outlineLevel="2" x14ac:dyDescent="0.2">
      <c r="A12" s="173"/>
      <c r="B12" s="156" t="s">
        <v>612</v>
      </c>
      <c r="C12" s="157">
        <v>13640926.119999999</v>
      </c>
      <c r="D12" s="158">
        <v>76</v>
      </c>
      <c r="E12" s="157">
        <v>0</v>
      </c>
      <c r="F12" s="165">
        <v>0</v>
      </c>
      <c r="G12" s="159">
        <v>13640926.119999999</v>
      </c>
      <c r="H12" s="166">
        <v>76</v>
      </c>
    </row>
    <row r="13" spans="1:9" outlineLevel="2" x14ac:dyDescent="0.2">
      <c r="A13" s="173"/>
      <c r="B13" s="156" t="s">
        <v>613</v>
      </c>
      <c r="C13" s="157">
        <v>13640926.119999999</v>
      </c>
      <c r="D13" s="158">
        <v>76</v>
      </c>
      <c r="E13" s="157">
        <v>0</v>
      </c>
      <c r="F13" s="165">
        <v>0</v>
      </c>
      <c r="G13" s="159">
        <v>13640926.119999999</v>
      </c>
      <c r="H13" s="166">
        <v>76</v>
      </c>
    </row>
    <row r="14" spans="1:9" outlineLevel="2" x14ac:dyDescent="0.2">
      <c r="A14" s="173"/>
      <c r="B14" s="156" t="s">
        <v>614</v>
      </c>
      <c r="C14" s="157">
        <v>13640926.119999999</v>
      </c>
      <c r="D14" s="158">
        <v>76</v>
      </c>
      <c r="E14" s="157">
        <v>0</v>
      </c>
      <c r="F14" s="165">
        <v>0</v>
      </c>
      <c r="G14" s="159">
        <v>13640926.119999999</v>
      </c>
      <c r="H14" s="166">
        <v>76</v>
      </c>
    </row>
    <row r="15" spans="1:9" outlineLevel="2" x14ac:dyDescent="0.2">
      <c r="A15" s="173"/>
      <c r="B15" s="156" t="s">
        <v>615</v>
      </c>
      <c r="C15" s="157">
        <v>13640926.119999999</v>
      </c>
      <c r="D15" s="158">
        <v>76</v>
      </c>
      <c r="E15" s="157">
        <v>0</v>
      </c>
      <c r="F15" s="165">
        <v>0</v>
      </c>
      <c r="G15" s="159">
        <v>13640926.119999999</v>
      </c>
      <c r="H15" s="166">
        <v>76</v>
      </c>
    </row>
    <row r="16" spans="1:9" outlineLevel="2" x14ac:dyDescent="0.2">
      <c r="A16" s="173"/>
      <c r="B16" s="156" t="s">
        <v>616</v>
      </c>
      <c r="C16" s="157">
        <v>13640926.119999999</v>
      </c>
      <c r="D16" s="158">
        <v>76</v>
      </c>
      <c r="E16" s="157">
        <v>0</v>
      </c>
      <c r="F16" s="165">
        <v>0</v>
      </c>
      <c r="G16" s="159">
        <v>13640926.119999999</v>
      </c>
      <c r="H16" s="166">
        <v>76</v>
      </c>
    </row>
    <row r="17" spans="1:8" outlineLevel="2" x14ac:dyDescent="0.2">
      <c r="A17" s="173"/>
      <c r="B17" s="156" t="s">
        <v>617</v>
      </c>
      <c r="C17" s="157">
        <v>13640926.119999999</v>
      </c>
      <c r="D17" s="158">
        <v>76</v>
      </c>
      <c r="E17" s="157">
        <v>0</v>
      </c>
      <c r="F17" s="165">
        <v>0</v>
      </c>
      <c r="G17" s="159">
        <v>13640926.119999999</v>
      </c>
      <c r="H17" s="166">
        <v>76</v>
      </c>
    </row>
    <row r="18" spans="1:8" x14ac:dyDescent="0.2">
      <c r="A18" s="146" t="s">
        <v>622</v>
      </c>
      <c r="B18" s="146" t="s">
        <v>623</v>
      </c>
      <c r="C18" s="147">
        <v>7953230.9299999997</v>
      </c>
      <c r="D18" s="149">
        <v>43</v>
      </c>
      <c r="E18" s="147">
        <v>-760327.38</v>
      </c>
      <c r="F18" s="148">
        <v>0</v>
      </c>
      <c r="G18" s="147">
        <v>7192903.5499999998</v>
      </c>
      <c r="H18" s="149">
        <v>43</v>
      </c>
    </row>
    <row r="19" spans="1:8" outlineLevel="2" x14ac:dyDescent="0.2">
      <c r="A19" s="173"/>
      <c r="B19" s="156" t="s">
        <v>606</v>
      </c>
      <c r="C19" s="157">
        <v>1135625.49</v>
      </c>
      <c r="D19" s="158">
        <v>9</v>
      </c>
      <c r="E19" s="157">
        <v>0</v>
      </c>
      <c r="F19" s="165">
        <v>0</v>
      </c>
      <c r="G19" s="159">
        <v>1135625.49</v>
      </c>
      <c r="H19" s="166">
        <v>9</v>
      </c>
    </row>
    <row r="20" spans="1:8" outlineLevel="2" x14ac:dyDescent="0.2">
      <c r="A20" s="173"/>
      <c r="B20" s="156" t="s">
        <v>607</v>
      </c>
      <c r="C20" s="157">
        <v>1268839.6399999999</v>
      </c>
      <c r="D20" s="158">
        <v>4</v>
      </c>
      <c r="E20" s="157">
        <v>-1228022.99</v>
      </c>
      <c r="F20" s="165">
        <v>-3</v>
      </c>
      <c r="G20" s="159">
        <v>40816.65</v>
      </c>
      <c r="H20" s="166">
        <v>1</v>
      </c>
    </row>
    <row r="21" spans="1:8" outlineLevel="2" x14ac:dyDescent="0.2">
      <c r="A21" s="173"/>
      <c r="B21" s="156" t="s">
        <v>608</v>
      </c>
      <c r="C21" s="157">
        <v>554876.57999999996</v>
      </c>
      <c r="D21" s="158">
        <v>3</v>
      </c>
      <c r="E21" s="157">
        <v>57202.71</v>
      </c>
      <c r="F21" s="165">
        <v>1</v>
      </c>
      <c r="G21" s="159">
        <v>612079.29</v>
      </c>
      <c r="H21" s="166">
        <v>4</v>
      </c>
    </row>
    <row r="22" spans="1:8" outlineLevel="2" x14ac:dyDescent="0.2">
      <c r="A22" s="173"/>
      <c r="B22" s="156" t="s">
        <v>609</v>
      </c>
      <c r="C22" s="157">
        <v>554876.57999999996</v>
      </c>
      <c r="D22" s="158">
        <v>2</v>
      </c>
      <c r="E22" s="157">
        <v>127009.82</v>
      </c>
      <c r="F22" s="165">
        <v>1</v>
      </c>
      <c r="G22" s="159">
        <v>681886.4</v>
      </c>
      <c r="H22" s="166">
        <v>3</v>
      </c>
    </row>
    <row r="23" spans="1:8" outlineLevel="2" x14ac:dyDescent="0.2">
      <c r="A23" s="173"/>
      <c r="B23" s="156" t="s">
        <v>610</v>
      </c>
      <c r="C23" s="157">
        <v>554876.57999999996</v>
      </c>
      <c r="D23" s="158">
        <v>3</v>
      </c>
      <c r="E23" s="157">
        <v>283483.08</v>
      </c>
      <c r="F23" s="165">
        <v>1</v>
      </c>
      <c r="G23" s="159">
        <v>838359.66</v>
      </c>
      <c r="H23" s="166">
        <v>4</v>
      </c>
    </row>
    <row r="24" spans="1:8" outlineLevel="2" x14ac:dyDescent="0.2">
      <c r="A24" s="173"/>
      <c r="B24" s="156" t="s">
        <v>611</v>
      </c>
      <c r="C24" s="157">
        <v>554876.57999999996</v>
      </c>
      <c r="D24" s="158">
        <v>3</v>
      </c>
      <c r="E24" s="157">
        <v>0</v>
      </c>
      <c r="F24" s="165">
        <v>0</v>
      </c>
      <c r="G24" s="159">
        <v>554876.57999999996</v>
      </c>
      <c r="H24" s="166">
        <v>3</v>
      </c>
    </row>
    <row r="25" spans="1:8" outlineLevel="2" x14ac:dyDescent="0.2">
      <c r="A25" s="173"/>
      <c r="B25" s="156" t="s">
        <v>612</v>
      </c>
      <c r="C25" s="157">
        <v>554876.57999999996</v>
      </c>
      <c r="D25" s="158">
        <v>3</v>
      </c>
      <c r="E25" s="157">
        <v>0</v>
      </c>
      <c r="F25" s="165">
        <v>0</v>
      </c>
      <c r="G25" s="159">
        <v>554876.57999999996</v>
      </c>
      <c r="H25" s="166">
        <v>3</v>
      </c>
    </row>
    <row r="26" spans="1:8" outlineLevel="2" x14ac:dyDescent="0.2">
      <c r="A26" s="173"/>
      <c r="B26" s="156" t="s">
        <v>613</v>
      </c>
      <c r="C26" s="157">
        <v>554876.57999999996</v>
      </c>
      <c r="D26" s="158">
        <v>2</v>
      </c>
      <c r="E26" s="157">
        <v>0</v>
      </c>
      <c r="F26" s="165">
        <v>0</v>
      </c>
      <c r="G26" s="159">
        <v>554876.57999999996</v>
      </c>
      <c r="H26" s="166">
        <v>2</v>
      </c>
    </row>
    <row r="27" spans="1:8" outlineLevel="2" x14ac:dyDescent="0.2">
      <c r="A27" s="173"/>
      <c r="B27" s="156" t="s">
        <v>614</v>
      </c>
      <c r="C27" s="157">
        <v>554876.57999999996</v>
      </c>
      <c r="D27" s="158">
        <v>3</v>
      </c>
      <c r="E27" s="157">
        <v>0</v>
      </c>
      <c r="F27" s="165">
        <v>0</v>
      </c>
      <c r="G27" s="159">
        <v>554876.57999999996</v>
      </c>
      <c r="H27" s="166">
        <v>3</v>
      </c>
    </row>
    <row r="28" spans="1:8" outlineLevel="2" x14ac:dyDescent="0.2">
      <c r="A28" s="173"/>
      <c r="B28" s="156" t="s">
        <v>615</v>
      </c>
      <c r="C28" s="157">
        <v>554876.57999999996</v>
      </c>
      <c r="D28" s="158">
        <v>3</v>
      </c>
      <c r="E28" s="157">
        <v>0</v>
      </c>
      <c r="F28" s="165">
        <v>0</v>
      </c>
      <c r="G28" s="159">
        <v>554876.57999999996</v>
      </c>
      <c r="H28" s="166">
        <v>3</v>
      </c>
    </row>
    <row r="29" spans="1:8" outlineLevel="2" x14ac:dyDescent="0.2">
      <c r="A29" s="173"/>
      <c r="B29" s="156" t="s">
        <v>616</v>
      </c>
      <c r="C29" s="157">
        <v>554876.57999999996</v>
      </c>
      <c r="D29" s="158">
        <v>4</v>
      </c>
      <c r="E29" s="157">
        <v>0</v>
      </c>
      <c r="F29" s="165">
        <v>0</v>
      </c>
      <c r="G29" s="159">
        <v>554876.57999999996</v>
      </c>
      <c r="H29" s="166">
        <v>4</v>
      </c>
    </row>
    <row r="30" spans="1:8" outlineLevel="2" x14ac:dyDescent="0.2">
      <c r="A30" s="173"/>
      <c r="B30" s="156" t="s">
        <v>617</v>
      </c>
      <c r="C30" s="157">
        <v>554876.57999999996</v>
      </c>
      <c r="D30" s="158">
        <v>4</v>
      </c>
      <c r="E30" s="157">
        <v>0</v>
      </c>
      <c r="F30" s="165">
        <v>0</v>
      </c>
      <c r="G30" s="159">
        <v>554876.57999999996</v>
      </c>
      <c r="H30" s="166">
        <v>4</v>
      </c>
    </row>
    <row r="31" spans="1:8" x14ac:dyDescent="0.2">
      <c r="A31" s="146" t="s">
        <v>627</v>
      </c>
      <c r="B31" s="146" t="s">
        <v>628</v>
      </c>
      <c r="C31" s="147">
        <v>796282897.48000002</v>
      </c>
      <c r="D31" s="148">
        <v>8759</v>
      </c>
      <c r="E31" s="147">
        <v>19325939.210000001</v>
      </c>
      <c r="F31" s="148">
        <v>112</v>
      </c>
      <c r="G31" s="147">
        <v>815608836.69000006</v>
      </c>
      <c r="H31" s="149">
        <v>8871</v>
      </c>
    </row>
    <row r="32" spans="1:8" outlineLevel="2" x14ac:dyDescent="0.2">
      <c r="A32" s="173"/>
      <c r="B32" s="156" t="s">
        <v>606</v>
      </c>
      <c r="C32" s="157">
        <v>63011851.840000004</v>
      </c>
      <c r="D32" s="158">
        <v>708</v>
      </c>
      <c r="E32" s="157">
        <v>0</v>
      </c>
      <c r="F32" s="165">
        <v>0</v>
      </c>
      <c r="G32" s="159">
        <v>63011851.840000004</v>
      </c>
      <c r="H32" s="166">
        <v>708</v>
      </c>
    </row>
    <row r="33" spans="1:8" outlineLevel="2" x14ac:dyDescent="0.2">
      <c r="A33" s="173"/>
      <c r="B33" s="156" t="s">
        <v>607</v>
      </c>
      <c r="C33" s="157">
        <v>67790438.459999993</v>
      </c>
      <c r="D33" s="158">
        <v>762</v>
      </c>
      <c r="E33" s="157">
        <v>0</v>
      </c>
      <c r="F33" s="165">
        <v>0</v>
      </c>
      <c r="G33" s="159">
        <v>67790438.459999993</v>
      </c>
      <c r="H33" s="166">
        <v>762</v>
      </c>
    </row>
    <row r="34" spans="1:8" outlineLevel="2" x14ac:dyDescent="0.2">
      <c r="A34" s="173"/>
      <c r="B34" s="156" t="s">
        <v>608</v>
      </c>
      <c r="C34" s="157">
        <v>65901233.380000003</v>
      </c>
      <c r="D34" s="158">
        <v>714</v>
      </c>
      <c r="E34" s="157">
        <v>12878708.17</v>
      </c>
      <c r="F34" s="165">
        <v>61</v>
      </c>
      <c r="G34" s="159">
        <v>78779941.549999997</v>
      </c>
      <c r="H34" s="166">
        <v>775</v>
      </c>
    </row>
    <row r="35" spans="1:8" outlineLevel="2" x14ac:dyDescent="0.2">
      <c r="A35" s="173"/>
      <c r="B35" s="156" t="s">
        <v>609</v>
      </c>
      <c r="C35" s="157">
        <v>65901233.380000003</v>
      </c>
      <c r="D35" s="158">
        <v>714</v>
      </c>
      <c r="E35" s="157">
        <v>6439299.5999999996</v>
      </c>
      <c r="F35" s="165">
        <v>64</v>
      </c>
      <c r="G35" s="159">
        <v>72340532.980000004</v>
      </c>
      <c r="H35" s="166">
        <v>778</v>
      </c>
    </row>
    <row r="36" spans="1:8" outlineLevel="2" x14ac:dyDescent="0.2">
      <c r="A36" s="173"/>
      <c r="B36" s="156" t="s">
        <v>610</v>
      </c>
      <c r="C36" s="157">
        <v>65901233.380000003</v>
      </c>
      <c r="D36" s="158">
        <v>714</v>
      </c>
      <c r="E36" s="157">
        <v>-3888657.77</v>
      </c>
      <c r="F36" s="165">
        <v>-42</v>
      </c>
      <c r="G36" s="159">
        <v>62012575.609999999</v>
      </c>
      <c r="H36" s="166">
        <v>672</v>
      </c>
    </row>
    <row r="37" spans="1:8" outlineLevel="2" x14ac:dyDescent="0.2">
      <c r="A37" s="173"/>
      <c r="B37" s="156" t="s">
        <v>611</v>
      </c>
      <c r="C37" s="157">
        <v>65901233.380000003</v>
      </c>
      <c r="D37" s="158">
        <v>714</v>
      </c>
      <c r="E37" s="157">
        <v>556655.6</v>
      </c>
      <c r="F37" s="165">
        <v>4</v>
      </c>
      <c r="G37" s="159">
        <v>66457888.979999997</v>
      </c>
      <c r="H37" s="166">
        <v>718</v>
      </c>
    </row>
    <row r="38" spans="1:8" outlineLevel="2" x14ac:dyDescent="0.2">
      <c r="A38" s="173"/>
      <c r="B38" s="156" t="s">
        <v>612</v>
      </c>
      <c r="C38" s="157">
        <v>65901233.380000003</v>
      </c>
      <c r="D38" s="158">
        <v>714</v>
      </c>
      <c r="E38" s="157">
        <v>556655.6</v>
      </c>
      <c r="F38" s="165">
        <v>4</v>
      </c>
      <c r="G38" s="159">
        <v>66457888.979999997</v>
      </c>
      <c r="H38" s="166">
        <v>718</v>
      </c>
    </row>
    <row r="39" spans="1:8" outlineLevel="2" x14ac:dyDescent="0.2">
      <c r="A39" s="173"/>
      <c r="B39" s="156" t="s">
        <v>613</v>
      </c>
      <c r="C39" s="157">
        <v>65901233.380000003</v>
      </c>
      <c r="D39" s="158">
        <v>714</v>
      </c>
      <c r="E39" s="157">
        <v>556655.6</v>
      </c>
      <c r="F39" s="165">
        <v>4</v>
      </c>
      <c r="G39" s="159">
        <v>66457888.979999997</v>
      </c>
      <c r="H39" s="166">
        <v>718</v>
      </c>
    </row>
    <row r="40" spans="1:8" outlineLevel="2" x14ac:dyDescent="0.2">
      <c r="A40" s="173"/>
      <c r="B40" s="156" t="s">
        <v>614</v>
      </c>
      <c r="C40" s="157">
        <v>65901233.259999998</v>
      </c>
      <c r="D40" s="158">
        <v>710</v>
      </c>
      <c r="E40" s="157">
        <v>556655.6</v>
      </c>
      <c r="F40" s="165">
        <v>4</v>
      </c>
      <c r="G40" s="159">
        <v>66457888.859999999</v>
      </c>
      <c r="H40" s="166">
        <v>714</v>
      </c>
    </row>
    <row r="41" spans="1:8" outlineLevel="2" x14ac:dyDescent="0.2">
      <c r="A41" s="173"/>
      <c r="B41" s="156" t="s">
        <v>615</v>
      </c>
      <c r="C41" s="157">
        <v>67790438.459999993</v>
      </c>
      <c r="D41" s="158">
        <v>762</v>
      </c>
      <c r="E41" s="157">
        <v>556655.6</v>
      </c>
      <c r="F41" s="165">
        <v>4</v>
      </c>
      <c r="G41" s="159">
        <v>68347094.060000002</v>
      </c>
      <c r="H41" s="166">
        <v>766</v>
      </c>
    </row>
    <row r="42" spans="1:8" outlineLevel="2" x14ac:dyDescent="0.2">
      <c r="A42" s="173"/>
      <c r="B42" s="156" t="s">
        <v>616</v>
      </c>
      <c r="C42" s="157">
        <v>67790438.459999993</v>
      </c>
      <c r="D42" s="158">
        <v>762</v>
      </c>
      <c r="E42" s="157">
        <v>556655.6</v>
      </c>
      <c r="F42" s="165">
        <v>4</v>
      </c>
      <c r="G42" s="159">
        <v>68347094.060000002</v>
      </c>
      <c r="H42" s="166">
        <v>766</v>
      </c>
    </row>
    <row r="43" spans="1:8" outlineLevel="2" x14ac:dyDescent="0.2">
      <c r="A43" s="173"/>
      <c r="B43" s="156" t="s">
        <v>617</v>
      </c>
      <c r="C43" s="157">
        <v>68591096.719999999</v>
      </c>
      <c r="D43" s="158">
        <v>771</v>
      </c>
      <c r="E43" s="157">
        <v>556655.61</v>
      </c>
      <c r="F43" s="165">
        <v>5</v>
      </c>
      <c r="G43" s="159">
        <v>69147752.329999998</v>
      </c>
      <c r="H43" s="166">
        <v>776</v>
      </c>
    </row>
    <row r="44" spans="1:8" x14ac:dyDescent="0.2">
      <c r="A44" s="146" t="s">
        <v>629</v>
      </c>
      <c r="B44" s="146" t="s">
        <v>630</v>
      </c>
      <c r="C44" s="147">
        <v>470036841.10000002</v>
      </c>
      <c r="D44" s="148">
        <v>4672</v>
      </c>
      <c r="E44" s="147">
        <v>-11308909.16</v>
      </c>
      <c r="F44" s="148">
        <v>-112</v>
      </c>
      <c r="G44" s="147">
        <v>458727931.94</v>
      </c>
      <c r="H44" s="149">
        <v>4560</v>
      </c>
    </row>
    <row r="45" spans="1:8" outlineLevel="2" x14ac:dyDescent="0.2">
      <c r="A45" s="173"/>
      <c r="B45" s="156" t="s">
        <v>606</v>
      </c>
      <c r="C45" s="157">
        <v>39136200.799999997</v>
      </c>
      <c r="D45" s="158">
        <v>389</v>
      </c>
      <c r="E45" s="157">
        <v>-11308909.16</v>
      </c>
      <c r="F45" s="165">
        <v>-112</v>
      </c>
      <c r="G45" s="159">
        <v>27827291.640000001</v>
      </c>
      <c r="H45" s="166">
        <v>277</v>
      </c>
    </row>
    <row r="46" spans="1:8" outlineLevel="2" x14ac:dyDescent="0.2">
      <c r="A46" s="173"/>
      <c r="B46" s="156" t="s">
        <v>607</v>
      </c>
      <c r="C46" s="157">
        <v>39136200.799999997</v>
      </c>
      <c r="D46" s="158">
        <v>389</v>
      </c>
      <c r="E46" s="157">
        <v>0</v>
      </c>
      <c r="F46" s="165">
        <v>0</v>
      </c>
      <c r="G46" s="159">
        <v>39136200.799999997</v>
      </c>
      <c r="H46" s="166">
        <v>389</v>
      </c>
    </row>
    <row r="47" spans="1:8" outlineLevel="2" x14ac:dyDescent="0.2">
      <c r="A47" s="173"/>
      <c r="B47" s="156" t="s">
        <v>608</v>
      </c>
      <c r="C47" s="157">
        <v>39136200.799999997</v>
      </c>
      <c r="D47" s="158">
        <v>389</v>
      </c>
      <c r="E47" s="157">
        <v>0</v>
      </c>
      <c r="F47" s="165">
        <v>0</v>
      </c>
      <c r="G47" s="159">
        <v>39136200.799999997</v>
      </c>
      <c r="H47" s="166">
        <v>389</v>
      </c>
    </row>
    <row r="48" spans="1:8" outlineLevel="2" x14ac:dyDescent="0.2">
      <c r="A48" s="173"/>
      <c r="B48" s="156" t="s">
        <v>609</v>
      </c>
      <c r="C48" s="157">
        <v>39136200.799999997</v>
      </c>
      <c r="D48" s="158">
        <v>389</v>
      </c>
      <c r="E48" s="157">
        <v>0</v>
      </c>
      <c r="F48" s="165">
        <v>0</v>
      </c>
      <c r="G48" s="159">
        <v>39136200.799999997</v>
      </c>
      <c r="H48" s="166">
        <v>389</v>
      </c>
    </row>
    <row r="49" spans="1:8" outlineLevel="2" x14ac:dyDescent="0.2">
      <c r="A49" s="173"/>
      <c r="B49" s="156" t="s">
        <v>610</v>
      </c>
      <c r="C49" s="157">
        <v>39136200.799999997</v>
      </c>
      <c r="D49" s="158">
        <v>389</v>
      </c>
      <c r="E49" s="157">
        <v>0</v>
      </c>
      <c r="F49" s="165">
        <v>0</v>
      </c>
      <c r="G49" s="159">
        <v>39136200.799999997</v>
      </c>
      <c r="H49" s="166">
        <v>389</v>
      </c>
    </row>
    <row r="50" spans="1:8" outlineLevel="2" x14ac:dyDescent="0.2">
      <c r="A50" s="173"/>
      <c r="B50" s="156" t="s">
        <v>611</v>
      </c>
      <c r="C50" s="157">
        <v>39136200.799999997</v>
      </c>
      <c r="D50" s="158">
        <v>389</v>
      </c>
      <c r="E50" s="157">
        <v>0</v>
      </c>
      <c r="F50" s="165">
        <v>0</v>
      </c>
      <c r="G50" s="159">
        <v>39136200.799999997</v>
      </c>
      <c r="H50" s="166">
        <v>389</v>
      </c>
    </row>
    <row r="51" spans="1:8" outlineLevel="2" x14ac:dyDescent="0.2">
      <c r="A51" s="173"/>
      <c r="B51" s="156" t="s">
        <v>612</v>
      </c>
      <c r="C51" s="157">
        <v>39136200.799999997</v>
      </c>
      <c r="D51" s="158">
        <v>389</v>
      </c>
      <c r="E51" s="157">
        <v>0</v>
      </c>
      <c r="F51" s="165">
        <v>0</v>
      </c>
      <c r="G51" s="159">
        <v>39136200.799999997</v>
      </c>
      <c r="H51" s="166">
        <v>389</v>
      </c>
    </row>
    <row r="52" spans="1:8" outlineLevel="2" x14ac:dyDescent="0.2">
      <c r="A52" s="173"/>
      <c r="B52" s="156" t="s">
        <v>613</v>
      </c>
      <c r="C52" s="157">
        <v>39136200.799999997</v>
      </c>
      <c r="D52" s="158">
        <v>389</v>
      </c>
      <c r="E52" s="157">
        <v>0</v>
      </c>
      <c r="F52" s="165">
        <v>0</v>
      </c>
      <c r="G52" s="159">
        <v>39136200.799999997</v>
      </c>
      <c r="H52" s="166">
        <v>389</v>
      </c>
    </row>
    <row r="53" spans="1:8" outlineLevel="2" x14ac:dyDescent="0.2">
      <c r="A53" s="173"/>
      <c r="B53" s="156" t="s">
        <v>614</v>
      </c>
      <c r="C53" s="157">
        <v>39136200.799999997</v>
      </c>
      <c r="D53" s="158">
        <v>389</v>
      </c>
      <c r="E53" s="157">
        <v>0</v>
      </c>
      <c r="F53" s="165">
        <v>0</v>
      </c>
      <c r="G53" s="159">
        <v>39136200.799999997</v>
      </c>
      <c r="H53" s="166">
        <v>389</v>
      </c>
    </row>
    <row r="54" spans="1:8" outlineLevel="2" x14ac:dyDescent="0.2">
      <c r="A54" s="173"/>
      <c r="B54" s="156" t="s">
        <v>615</v>
      </c>
      <c r="C54" s="157">
        <v>39136200.799999997</v>
      </c>
      <c r="D54" s="158">
        <v>389</v>
      </c>
      <c r="E54" s="157">
        <v>0</v>
      </c>
      <c r="F54" s="165">
        <v>0</v>
      </c>
      <c r="G54" s="159">
        <v>39136200.799999997</v>
      </c>
      <c r="H54" s="166">
        <v>389</v>
      </c>
    </row>
    <row r="55" spans="1:8" outlineLevel="2" x14ac:dyDescent="0.2">
      <c r="A55" s="173"/>
      <c r="B55" s="156" t="s">
        <v>616</v>
      </c>
      <c r="C55" s="157">
        <v>39136200.799999997</v>
      </c>
      <c r="D55" s="158">
        <v>389</v>
      </c>
      <c r="E55" s="157">
        <v>0</v>
      </c>
      <c r="F55" s="165">
        <v>0</v>
      </c>
      <c r="G55" s="159">
        <v>39136200.799999997</v>
      </c>
      <c r="H55" s="166">
        <v>389</v>
      </c>
    </row>
    <row r="56" spans="1:8" outlineLevel="2" x14ac:dyDescent="0.2">
      <c r="A56" s="173"/>
      <c r="B56" s="156" t="s">
        <v>617</v>
      </c>
      <c r="C56" s="157">
        <v>39538632.299999997</v>
      </c>
      <c r="D56" s="158">
        <v>393</v>
      </c>
      <c r="E56" s="157">
        <v>0</v>
      </c>
      <c r="F56" s="165">
        <v>0</v>
      </c>
      <c r="G56" s="159">
        <v>39538632.299999997</v>
      </c>
      <c r="H56" s="166">
        <v>393</v>
      </c>
    </row>
    <row r="57" spans="1:8" x14ac:dyDescent="0.2">
      <c r="A57" s="146" t="s">
        <v>152</v>
      </c>
      <c r="B57" s="146" t="s">
        <v>153</v>
      </c>
      <c r="C57" s="147">
        <v>28183022.359999999</v>
      </c>
      <c r="D57" s="149">
        <v>314</v>
      </c>
      <c r="E57" s="147">
        <v>4578919.72</v>
      </c>
      <c r="F57" s="149">
        <v>51</v>
      </c>
      <c r="G57" s="147">
        <v>32761942.079999998</v>
      </c>
      <c r="H57" s="149">
        <v>365</v>
      </c>
    </row>
    <row r="58" spans="1:8" outlineLevel="2" x14ac:dyDescent="0.2">
      <c r="A58" s="173"/>
      <c r="B58" s="156" t="s">
        <v>606</v>
      </c>
      <c r="C58" s="157">
        <v>3251826.58</v>
      </c>
      <c r="D58" s="158">
        <v>24</v>
      </c>
      <c r="E58" s="157">
        <v>0</v>
      </c>
      <c r="F58" s="158">
        <v>0</v>
      </c>
      <c r="G58" s="159">
        <v>3251826.58</v>
      </c>
      <c r="H58" s="166">
        <v>24</v>
      </c>
    </row>
    <row r="59" spans="1:8" outlineLevel="2" x14ac:dyDescent="0.2">
      <c r="A59" s="173"/>
      <c r="B59" s="156" t="s">
        <v>607</v>
      </c>
      <c r="C59" s="157">
        <v>1594934.78</v>
      </c>
      <c r="D59" s="158">
        <v>30</v>
      </c>
      <c r="E59" s="157">
        <v>1990442.55</v>
      </c>
      <c r="F59" s="158">
        <v>23</v>
      </c>
      <c r="G59" s="159">
        <v>3585377.33</v>
      </c>
      <c r="H59" s="166">
        <v>53</v>
      </c>
    </row>
    <row r="60" spans="1:8" outlineLevel="2" x14ac:dyDescent="0.2">
      <c r="A60" s="173"/>
      <c r="B60" s="156" t="s">
        <v>608</v>
      </c>
      <c r="C60" s="157">
        <v>2333626.1</v>
      </c>
      <c r="D60" s="158">
        <v>26</v>
      </c>
      <c r="E60" s="157">
        <v>21675.81</v>
      </c>
      <c r="F60" s="158">
        <v>2</v>
      </c>
      <c r="G60" s="159">
        <v>2355301.91</v>
      </c>
      <c r="H60" s="166">
        <v>28</v>
      </c>
    </row>
    <row r="61" spans="1:8" outlineLevel="2" x14ac:dyDescent="0.2">
      <c r="A61" s="173"/>
      <c r="B61" s="156" t="s">
        <v>609</v>
      </c>
      <c r="C61" s="157">
        <v>2333626.1</v>
      </c>
      <c r="D61" s="158">
        <v>26</v>
      </c>
      <c r="E61" s="157">
        <v>1649283.85</v>
      </c>
      <c r="F61" s="158">
        <v>18</v>
      </c>
      <c r="G61" s="159">
        <v>3982909.95</v>
      </c>
      <c r="H61" s="166">
        <v>44</v>
      </c>
    </row>
    <row r="62" spans="1:8" outlineLevel="2" x14ac:dyDescent="0.2">
      <c r="A62" s="173"/>
      <c r="B62" s="156" t="s">
        <v>610</v>
      </c>
      <c r="C62" s="157">
        <v>2333626.1</v>
      </c>
      <c r="D62" s="158">
        <v>26</v>
      </c>
      <c r="E62" s="157">
        <v>917517.51</v>
      </c>
      <c r="F62" s="158">
        <v>8</v>
      </c>
      <c r="G62" s="159">
        <v>3251143.61</v>
      </c>
      <c r="H62" s="166">
        <v>34</v>
      </c>
    </row>
    <row r="63" spans="1:8" outlineLevel="2" x14ac:dyDescent="0.2">
      <c r="A63" s="173"/>
      <c r="B63" s="156" t="s">
        <v>611</v>
      </c>
      <c r="C63" s="157">
        <v>2333626.1</v>
      </c>
      <c r="D63" s="158">
        <v>26</v>
      </c>
      <c r="E63" s="157">
        <v>0</v>
      </c>
      <c r="F63" s="158">
        <v>0</v>
      </c>
      <c r="G63" s="159">
        <v>2333626.1</v>
      </c>
      <c r="H63" s="166">
        <v>26</v>
      </c>
    </row>
    <row r="64" spans="1:8" outlineLevel="2" x14ac:dyDescent="0.2">
      <c r="A64" s="173"/>
      <c r="B64" s="156" t="s">
        <v>612</v>
      </c>
      <c r="C64" s="157">
        <v>2333626.1</v>
      </c>
      <c r="D64" s="158">
        <v>26</v>
      </c>
      <c r="E64" s="157">
        <v>0</v>
      </c>
      <c r="F64" s="165">
        <v>0</v>
      </c>
      <c r="G64" s="159">
        <v>2333626.1</v>
      </c>
      <c r="H64" s="166">
        <v>26</v>
      </c>
    </row>
    <row r="65" spans="1:8" outlineLevel="2" x14ac:dyDescent="0.2">
      <c r="A65" s="173"/>
      <c r="B65" s="156" t="s">
        <v>613</v>
      </c>
      <c r="C65" s="157">
        <v>2333626.1</v>
      </c>
      <c r="D65" s="158">
        <v>26</v>
      </c>
      <c r="E65" s="157">
        <v>0</v>
      </c>
      <c r="F65" s="165">
        <v>0</v>
      </c>
      <c r="G65" s="159">
        <v>2333626.1</v>
      </c>
      <c r="H65" s="166">
        <v>26</v>
      </c>
    </row>
    <row r="66" spans="1:8" outlineLevel="2" x14ac:dyDescent="0.2">
      <c r="A66" s="173"/>
      <c r="B66" s="156" t="s">
        <v>614</v>
      </c>
      <c r="C66" s="157">
        <v>2333626.1</v>
      </c>
      <c r="D66" s="158">
        <v>26</v>
      </c>
      <c r="E66" s="157">
        <v>0</v>
      </c>
      <c r="F66" s="165">
        <v>0</v>
      </c>
      <c r="G66" s="159">
        <v>2333626.1</v>
      </c>
      <c r="H66" s="166">
        <v>26</v>
      </c>
    </row>
    <row r="67" spans="1:8" outlineLevel="2" x14ac:dyDescent="0.2">
      <c r="A67" s="173"/>
      <c r="B67" s="156" t="s">
        <v>615</v>
      </c>
      <c r="C67" s="157">
        <v>2333626.1</v>
      </c>
      <c r="D67" s="158">
        <v>26</v>
      </c>
      <c r="E67" s="157">
        <v>0</v>
      </c>
      <c r="F67" s="165">
        <v>0</v>
      </c>
      <c r="G67" s="159">
        <v>2333626.1</v>
      </c>
      <c r="H67" s="166">
        <v>26</v>
      </c>
    </row>
    <row r="68" spans="1:8" outlineLevel="2" x14ac:dyDescent="0.2">
      <c r="A68" s="173"/>
      <c r="B68" s="156" t="s">
        <v>616</v>
      </c>
      <c r="C68" s="157">
        <v>2333626.1</v>
      </c>
      <c r="D68" s="158">
        <v>26</v>
      </c>
      <c r="E68" s="157">
        <v>0</v>
      </c>
      <c r="F68" s="165">
        <v>0</v>
      </c>
      <c r="G68" s="159">
        <v>2333626.1</v>
      </c>
      <c r="H68" s="166">
        <v>26</v>
      </c>
    </row>
    <row r="69" spans="1:8" outlineLevel="2" x14ac:dyDescent="0.2">
      <c r="A69" s="173"/>
      <c r="B69" s="156" t="s">
        <v>617</v>
      </c>
      <c r="C69" s="157">
        <v>2333626.1</v>
      </c>
      <c r="D69" s="158">
        <v>26</v>
      </c>
      <c r="E69" s="157">
        <v>0</v>
      </c>
      <c r="F69" s="165">
        <v>0</v>
      </c>
      <c r="G69" s="159">
        <v>2333626.1</v>
      </c>
      <c r="H69" s="166">
        <v>26</v>
      </c>
    </row>
    <row r="70" spans="1:8" ht="21" x14ac:dyDescent="0.2">
      <c r="A70" s="146" t="s">
        <v>122</v>
      </c>
      <c r="B70" s="146" t="s">
        <v>123</v>
      </c>
      <c r="C70" s="147">
        <v>93675405.819999993</v>
      </c>
      <c r="D70" s="148">
        <v>1712</v>
      </c>
      <c r="E70" s="147">
        <v>-1802036.35</v>
      </c>
      <c r="F70" s="148">
        <v>-33</v>
      </c>
      <c r="G70" s="147">
        <v>91873369.469999999</v>
      </c>
      <c r="H70" s="149">
        <v>1679</v>
      </c>
    </row>
    <row r="71" spans="1:8" outlineLevel="2" x14ac:dyDescent="0.2">
      <c r="A71" s="173"/>
      <c r="B71" s="156" t="s">
        <v>606</v>
      </c>
      <c r="C71" s="157">
        <v>7769805.4800000004</v>
      </c>
      <c r="D71" s="158">
        <v>142</v>
      </c>
      <c r="E71" s="157">
        <v>-3672110.2</v>
      </c>
      <c r="F71" s="165">
        <v>-76</v>
      </c>
      <c r="G71" s="159">
        <v>4097695.28</v>
      </c>
      <c r="H71" s="166">
        <v>66</v>
      </c>
    </row>
    <row r="72" spans="1:8" outlineLevel="2" x14ac:dyDescent="0.2">
      <c r="A72" s="173"/>
      <c r="B72" s="156" t="s">
        <v>607</v>
      </c>
      <c r="C72" s="157">
        <v>7769805.4800000004</v>
      </c>
      <c r="D72" s="158">
        <v>142</v>
      </c>
      <c r="E72" s="157">
        <v>-4181101.12</v>
      </c>
      <c r="F72" s="165">
        <v>-81</v>
      </c>
      <c r="G72" s="159">
        <v>3588704.36</v>
      </c>
      <c r="H72" s="166">
        <v>61</v>
      </c>
    </row>
    <row r="73" spans="1:8" outlineLevel="2" x14ac:dyDescent="0.2">
      <c r="A73" s="173"/>
      <c r="B73" s="156" t="s">
        <v>608</v>
      </c>
      <c r="C73" s="157">
        <v>7769805.4800000004</v>
      </c>
      <c r="D73" s="158">
        <v>142</v>
      </c>
      <c r="E73" s="157">
        <v>-3997312.66</v>
      </c>
      <c r="F73" s="165">
        <v>-73</v>
      </c>
      <c r="G73" s="159">
        <v>3772492.82</v>
      </c>
      <c r="H73" s="166">
        <v>69</v>
      </c>
    </row>
    <row r="74" spans="1:8" outlineLevel="2" x14ac:dyDescent="0.2">
      <c r="A74" s="173"/>
      <c r="B74" s="156" t="s">
        <v>609</v>
      </c>
      <c r="C74" s="157">
        <v>7769805.4800000004</v>
      </c>
      <c r="D74" s="158">
        <v>142</v>
      </c>
      <c r="E74" s="157">
        <v>429641.72</v>
      </c>
      <c r="F74" s="165">
        <v>70</v>
      </c>
      <c r="G74" s="159">
        <v>8199447.2000000002</v>
      </c>
      <c r="H74" s="166">
        <v>212</v>
      </c>
    </row>
    <row r="75" spans="1:8" outlineLevel="2" x14ac:dyDescent="0.2">
      <c r="A75" s="173"/>
      <c r="B75" s="156" t="s">
        <v>610</v>
      </c>
      <c r="C75" s="157">
        <v>7769805.4800000004</v>
      </c>
      <c r="D75" s="158">
        <v>142</v>
      </c>
      <c r="E75" s="157">
        <v>9618845.9100000001</v>
      </c>
      <c r="F75" s="165">
        <v>127</v>
      </c>
      <c r="G75" s="159">
        <v>17388651.390000001</v>
      </c>
      <c r="H75" s="166">
        <v>269</v>
      </c>
    </row>
    <row r="76" spans="1:8" outlineLevel="2" x14ac:dyDescent="0.2">
      <c r="A76" s="173"/>
      <c r="B76" s="156" t="s">
        <v>611</v>
      </c>
      <c r="C76" s="157">
        <v>7769805.4800000004</v>
      </c>
      <c r="D76" s="158">
        <v>142</v>
      </c>
      <c r="E76" s="157">
        <v>0</v>
      </c>
      <c r="F76" s="165">
        <v>0</v>
      </c>
      <c r="G76" s="159">
        <v>7769805.4800000004</v>
      </c>
      <c r="H76" s="166">
        <v>142</v>
      </c>
    </row>
    <row r="77" spans="1:8" outlineLevel="2" x14ac:dyDescent="0.2">
      <c r="A77" s="173"/>
      <c r="B77" s="156" t="s">
        <v>612</v>
      </c>
      <c r="C77" s="157">
        <v>7769805.4800000004</v>
      </c>
      <c r="D77" s="158">
        <v>142</v>
      </c>
      <c r="E77" s="157">
        <v>0</v>
      </c>
      <c r="F77" s="165">
        <v>0</v>
      </c>
      <c r="G77" s="159">
        <v>7769805.4800000004</v>
      </c>
      <c r="H77" s="166">
        <v>142</v>
      </c>
    </row>
    <row r="78" spans="1:8" outlineLevel="2" x14ac:dyDescent="0.2">
      <c r="A78" s="173"/>
      <c r="B78" s="156" t="s">
        <v>613</v>
      </c>
      <c r="C78" s="157">
        <v>7769805.4800000004</v>
      </c>
      <c r="D78" s="158">
        <v>142</v>
      </c>
      <c r="E78" s="157">
        <v>0</v>
      </c>
      <c r="F78" s="165">
        <v>0</v>
      </c>
      <c r="G78" s="159">
        <v>7769805.4800000004</v>
      </c>
      <c r="H78" s="166">
        <v>142</v>
      </c>
    </row>
    <row r="79" spans="1:8" outlineLevel="2" x14ac:dyDescent="0.2">
      <c r="A79" s="173"/>
      <c r="B79" s="156" t="s">
        <v>614</v>
      </c>
      <c r="C79" s="157">
        <v>7769805.4800000004</v>
      </c>
      <c r="D79" s="158">
        <v>142</v>
      </c>
      <c r="E79" s="157">
        <v>0</v>
      </c>
      <c r="F79" s="165">
        <v>0</v>
      </c>
      <c r="G79" s="159">
        <v>7769805.4800000004</v>
      </c>
      <c r="H79" s="166">
        <v>142</v>
      </c>
    </row>
    <row r="80" spans="1:8" outlineLevel="2" x14ac:dyDescent="0.2">
      <c r="A80" s="173"/>
      <c r="B80" s="156" t="s">
        <v>615</v>
      </c>
      <c r="C80" s="157">
        <v>7769805.4800000004</v>
      </c>
      <c r="D80" s="158">
        <v>142</v>
      </c>
      <c r="E80" s="157">
        <v>0</v>
      </c>
      <c r="F80" s="165">
        <v>0</v>
      </c>
      <c r="G80" s="159">
        <v>7769805.4800000004</v>
      </c>
      <c r="H80" s="166">
        <v>142</v>
      </c>
    </row>
    <row r="81" spans="1:8" outlineLevel="2" x14ac:dyDescent="0.2">
      <c r="A81" s="173"/>
      <c r="B81" s="156" t="s">
        <v>616</v>
      </c>
      <c r="C81" s="157">
        <v>7769805.4800000004</v>
      </c>
      <c r="D81" s="158">
        <v>142</v>
      </c>
      <c r="E81" s="157">
        <v>0</v>
      </c>
      <c r="F81" s="165">
        <v>0</v>
      </c>
      <c r="G81" s="159">
        <v>7769805.4800000004</v>
      </c>
      <c r="H81" s="166">
        <v>142</v>
      </c>
    </row>
    <row r="82" spans="1:8" outlineLevel="2" x14ac:dyDescent="0.2">
      <c r="A82" s="173"/>
      <c r="B82" s="156" t="s">
        <v>617</v>
      </c>
      <c r="C82" s="157">
        <v>8207545.54</v>
      </c>
      <c r="D82" s="158">
        <v>150</v>
      </c>
      <c r="E82" s="157">
        <v>0</v>
      </c>
      <c r="F82" s="165">
        <v>0</v>
      </c>
      <c r="G82" s="159">
        <v>8207545.54</v>
      </c>
      <c r="H82" s="166">
        <v>150</v>
      </c>
    </row>
    <row r="83" spans="1:8" x14ac:dyDescent="0.2">
      <c r="A83" s="146" t="s">
        <v>50</v>
      </c>
      <c r="B83" s="146" t="s">
        <v>51</v>
      </c>
      <c r="C83" s="147">
        <v>23316810.420000002</v>
      </c>
      <c r="D83" s="149">
        <v>532</v>
      </c>
      <c r="E83" s="147">
        <v>426772.18</v>
      </c>
      <c r="F83" s="148">
        <v>10</v>
      </c>
      <c r="G83" s="147">
        <v>23743582.600000001</v>
      </c>
      <c r="H83" s="149">
        <v>542</v>
      </c>
    </row>
    <row r="84" spans="1:8" outlineLevel="2" x14ac:dyDescent="0.2">
      <c r="A84" s="173"/>
      <c r="B84" s="156" t="s">
        <v>606</v>
      </c>
      <c r="C84" s="157">
        <v>2376791.4900000002</v>
      </c>
      <c r="D84" s="158">
        <v>56</v>
      </c>
      <c r="E84" s="157">
        <v>0</v>
      </c>
      <c r="F84" s="165">
        <v>0</v>
      </c>
      <c r="G84" s="159">
        <v>2376791.4900000002</v>
      </c>
      <c r="H84" s="166">
        <v>56</v>
      </c>
    </row>
    <row r="85" spans="1:8" outlineLevel="2" x14ac:dyDescent="0.2">
      <c r="A85" s="173"/>
      <c r="B85" s="156" t="s">
        <v>607</v>
      </c>
      <c r="C85" s="157">
        <v>2786511.82</v>
      </c>
      <c r="D85" s="158">
        <v>57</v>
      </c>
      <c r="E85" s="157">
        <v>0</v>
      </c>
      <c r="F85" s="165">
        <v>0</v>
      </c>
      <c r="G85" s="159">
        <v>2786511.82</v>
      </c>
      <c r="H85" s="166">
        <v>57</v>
      </c>
    </row>
    <row r="86" spans="1:8" outlineLevel="2" x14ac:dyDescent="0.2">
      <c r="A86" s="173"/>
      <c r="B86" s="156" t="s">
        <v>608</v>
      </c>
      <c r="C86" s="157">
        <v>2786511.82</v>
      </c>
      <c r="D86" s="158">
        <v>57</v>
      </c>
      <c r="E86" s="157">
        <v>296610.53999999998</v>
      </c>
      <c r="F86" s="165">
        <v>7</v>
      </c>
      <c r="G86" s="159">
        <v>3083122.36</v>
      </c>
      <c r="H86" s="166">
        <v>64</v>
      </c>
    </row>
    <row r="87" spans="1:8" outlineLevel="2" x14ac:dyDescent="0.2">
      <c r="A87" s="173"/>
      <c r="B87" s="156" t="s">
        <v>609</v>
      </c>
      <c r="C87" s="157">
        <v>2561165.88</v>
      </c>
      <c r="D87" s="158">
        <v>60</v>
      </c>
      <c r="E87" s="157">
        <v>-4353.3999999999996</v>
      </c>
      <c r="F87" s="165">
        <v>4</v>
      </c>
      <c r="G87" s="159">
        <v>2556812.48</v>
      </c>
      <c r="H87" s="166">
        <v>64</v>
      </c>
    </row>
    <row r="88" spans="1:8" outlineLevel="2" x14ac:dyDescent="0.2">
      <c r="A88" s="173"/>
      <c r="B88" s="156" t="s">
        <v>610</v>
      </c>
      <c r="C88" s="157">
        <v>2561165.88</v>
      </c>
      <c r="D88" s="158">
        <v>60</v>
      </c>
      <c r="E88" s="157">
        <v>134515.04</v>
      </c>
      <c r="F88" s="165">
        <v>-1</v>
      </c>
      <c r="G88" s="159">
        <v>2695680.92</v>
      </c>
      <c r="H88" s="166">
        <v>59</v>
      </c>
    </row>
    <row r="89" spans="1:8" outlineLevel="2" x14ac:dyDescent="0.2">
      <c r="A89" s="173"/>
      <c r="B89" s="156" t="s">
        <v>611</v>
      </c>
      <c r="C89" s="157">
        <v>2561165.88</v>
      </c>
      <c r="D89" s="158">
        <v>60</v>
      </c>
      <c r="E89" s="157">
        <v>0</v>
      </c>
      <c r="F89" s="165">
        <v>0</v>
      </c>
      <c r="G89" s="159">
        <v>2561165.88</v>
      </c>
      <c r="H89" s="166">
        <v>60</v>
      </c>
    </row>
    <row r="90" spans="1:8" outlineLevel="2" x14ac:dyDescent="0.2">
      <c r="A90" s="173"/>
      <c r="B90" s="156" t="s">
        <v>612</v>
      </c>
      <c r="C90" s="157">
        <v>2561165.88</v>
      </c>
      <c r="D90" s="158">
        <v>60</v>
      </c>
      <c r="E90" s="157">
        <v>0</v>
      </c>
      <c r="F90" s="165">
        <v>0</v>
      </c>
      <c r="G90" s="159">
        <v>2561165.88</v>
      </c>
      <c r="H90" s="166">
        <v>60</v>
      </c>
    </row>
    <row r="91" spans="1:8" outlineLevel="2" x14ac:dyDescent="0.2">
      <c r="A91" s="173"/>
      <c r="B91" s="156" t="s">
        <v>613</v>
      </c>
      <c r="C91" s="157">
        <v>2561165.88</v>
      </c>
      <c r="D91" s="158">
        <v>60</v>
      </c>
      <c r="E91" s="157">
        <v>0</v>
      </c>
      <c r="F91" s="165">
        <v>0</v>
      </c>
      <c r="G91" s="159">
        <v>2561165.88</v>
      </c>
      <c r="H91" s="166">
        <v>60</v>
      </c>
    </row>
    <row r="92" spans="1:8" outlineLevel="2" x14ac:dyDescent="0.2">
      <c r="A92" s="173"/>
      <c r="B92" s="156" t="s">
        <v>614</v>
      </c>
      <c r="C92" s="157">
        <v>2561165.89</v>
      </c>
      <c r="D92" s="158">
        <v>62</v>
      </c>
      <c r="E92" s="157">
        <v>0</v>
      </c>
      <c r="F92" s="165">
        <v>0</v>
      </c>
      <c r="G92" s="159">
        <v>2561165.89</v>
      </c>
      <c r="H92" s="166">
        <v>62</v>
      </c>
    </row>
    <row r="93" spans="1:8" x14ac:dyDescent="0.2">
      <c r="A93" s="206" t="s">
        <v>619</v>
      </c>
      <c r="B93" s="206"/>
      <c r="C93" s="147">
        <v>1583857263.05</v>
      </c>
      <c r="D93" s="148">
        <v>16948</v>
      </c>
      <c r="E93" s="147">
        <v>0</v>
      </c>
      <c r="F93" s="148">
        <v>0</v>
      </c>
      <c r="G93" s="147">
        <v>1583857263.05</v>
      </c>
      <c r="H93" s="148">
        <v>16948</v>
      </c>
    </row>
    <row r="94" spans="1:8" x14ac:dyDescent="0.2">
      <c r="G94" s="145"/>
      <c r="H94" s="128"/>
    </row>
    <row r="95" spans="1:8" x14ac:dyDescent="0.2">
      <c r="G95" s="145"/>
      <c r="H95" s="128"/>
    </row>
    <row r="96" spans="1:8" x14ac:dyDescent="0.2">
      <c r="G96" s="145"/>
      <c r="H96" s="128"/>
    </row>
    <row r="97" spans="7:8" x14ac:dyDescent="0.2">
      <c r="G97" s="145"/>
      <c r="H97" s="128"/>
    </row>
    <row r="98" spans="7:8" x14ac:dyDescent="0.2">
      <c r="G98" s="145"/>
      <c r="H98" s="128"/>
    </row>
    <row r="99" spans="7:8" x14ac:dyDescent="0.2">
      <c r="G99" s="145"/>
      <c r="H99" s="128"/>
    </row>
    <row r="100" spans="7:8" x14ac:dyDescent="0.2">
      <c r="G100" s="145"/>
      <c r="H100" s="128"/>
    </row>
    <row r="101" spans="7:8" x14ac:dyDescent="0.2">
      <c r="G101" s="145"/>
      <c r="H101" s="128"/>
    </row>
    <row r="102" spans="7:8" x14ac:dyDescent="0.2">
      <c r="G102" s="145"/>
      <c r="H102" s="128"/>
    </row>
    <row r="103" spans="7:8" x14ac:dyDescent="0.2">
      <c r="G103" s="145"/>
      <c r="H103" s="128"/>
    </row>
    <row r="104" spans="7:8" x14ac:dyDescent="0.2">
      <c r="G104" s="145"/>
      <c r="H104" s="128"/>
    </row>
    <row r="105" spans="7:8" x14ac:dyDescent="0.2">
      <c r="G105" s="145"/>
      <c r="H105" s="128"/>
    </row>
  </sheetData>
  <mergeCells count="8">
    <mergeCell ref="F1:H1"/>
    <mergeCell ref="A93:B93"/>
    <mergeCell ref="A2:H2"/>
    <mergeCell ref="A3:A4"/>
    <mergeCell ref="B3:B4"/>
    <mergeCell ref="C3:D3"/>
    <mergeCell ref="E3:F3"/>
    <mergeCell ref="G3:H3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70"/>
  <sheetViews>
    <sheetView view="pageBreakPreview" zoomScale="60" zoomScaleNormal="100" workbookViewId="0">
      <pane ySplit="12" topLeftCell="A37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243" t="s">
        <v>403</v>
      </c>
      <c r="E1" s="243"/>
      <c r="F1" s="243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0" t="s">
        <v>393</v>
      </c>
      <c r="D3" s="286" t="s">
        <v>394</v>
      </c>
      <c r="E3" s="286"/>
      <c r="F3" s="286"/>
    </row>
    <row r="4" spans="1:6" s="17" customFormat="1" ht="15.95" customHeight="1" x14ac:dyDescent="0.2"/>
    <row r="5" spans="1:6" ht="36.950000000000003" customHeight="1" x14ac:dyDescent="0.2">
      <c r="A5" s="276" t="s">
        <v>404</v>
      </c>
      <c r="B5" s="276"/>
      <c r="C5" s="276"/>
      <c r="D5" s="276"/>
      <c r="E5" s="276"/>
      <c r="F5" s="276"/>
    </row>
    <row r="6" spans="1:6" s="29" customFormat="1" ht="15" customHeight="1" x14ac:dyDescent="0.25">
      <c r="A6" s="244" t="s">
        <v>3</v>
      </c>
      <c r="B6" s="244"/>
      <c r="C6" s="244"/>
      <c r="D6" s="244"/>
      <c r="E6" s="244"/>
      <c r="F6" s="244"/>
    </row>
    <row r="7" spans="1:6" s="17" customFormat="1" ht="18.95" customHeight="1" x14ac:dyDescent="0.2"/>
    <row r="8" spans="1:6" s="17" customFormat="1" ht="15" customHeight="1" x14ac:dyDescent="0.25">
      <c r="A8" s="287" t="s">
        <v>405</v>
      </c>
      <c r="B8" s="287"/>
      <c r="F8" s="101" t="s">
        <v>397</v>
      </c>
    </row>
    <row r="9" spans="1:6" s="17" customFormat="1" ht="63" customHeight="1" x14ac:dyDescent="0.25">
      <c r="A9" s="288"/>
      <c r="B9" s="288"/>
      <c r="F9" s="101" t="s">
        <v>398</v>
      </c>
    </row>
    <row r="10" spans="1:6" ht="15" customHeight="1" x14ac:dyDescent="0.25"/>
    <row r="11" spans="1:6" s="17" customFormat="1" ht="0.95" customHeight="1" x14ac:dyDescent="0.2"/>
    <row r="12" spans="1:6" s="79" customFormat="1" ht="50.1" customHeight="1" x14ac:dyDescent="0.2">
      <c r="A12" s="66" t="s">
        <v>4</v>
      </c>
      <c r="B12" s="66" t="s">
        <v>5</v>
      </c>
      <c r="C12" s="102" t="s">
        <v>406</v>
      </c>
      <c r="D12" s="102" t="s">
        <v>407</v>
      </c>
      <c r="E12" s="102" t="s">
        <v>408</v>
      </c>
      <c r="F12" s="103" t="s">
        <v>402</v>
      </c>
    </row>
    <row r="13" spans="1:6" s="2" customFormat="1" ht="15" customHeight="1" x14ac:dyDescent="0.25">
      <c r="A13" s="69" t="s">
        <v>132</v>
      </c>
      <c r="B13" s="70" t="s">
        <v>133</v>
      </c>
      <c r="C13" s="41">
        <v>326</v>
      </c>
      <c r="D13" s="74">
        <v>35470</v>
      </c>
      <c r="E13" s="76">
        <v>0.91908999999999996</v>
      </c>
      <c r="F13" s="104">
        <v>3</v>
      </c>
    </row>
    <row r="14" spans="1:6" s="2" customFormat="1" ht="15" customHeight="1" x14ac:dyDescent="0.25">
      <c r="A14" s="69" t="s">
        <v>12</v>
      </c>
      <c r="B14" s="70" t="s">
        <v>13</v>
      </c>
      <c r="C14" s="43">
        <v>0</v>
      </c>
      <c r="D14" s="41">
        <v>97</v>
      </c>
      <c r="E14" s="43">
        <v>0</v>
      </c>
      <c r="F14" s="104">
        <v>3</v>
      </c>
    </row>
    <row r="15" spans="1:6" s="2" customFormat="1" ht="15" customHeight="1" x14ac:dyDescent="0.25">
      <c r="A15" s="69" t="s">
        <v>152</v>
      </c>
      <c r="B15" s="70" t="s">
        <v>153</v>
      </c>
      <c r="C15" s="41">
        <v>56</v>
      </c>
      <c r="D15" s="74">
        <v>4389</v>
      </c>
      <c r="E15" s="76">
        <v>1.2759199999999999</v>
      </c>
      <c r="F15" s="104">
        <v>3</v>
      </c>
    </row>
    <row r="16" spans="1:6" s="2" customFormat="1" ht="15" customHeight="1" x14ac:dyDescent="0.25">
      <c r="A16" s="69" t="s">
        <v>20</v>
      </c>
      <c r="B16" s="70" t="s">
        <v>21</v>
      </c>
      <c r="C16" s="41">
        <v>85</v>
      </c>
      <c r="D16" s="74">
        <v>7011</v>
      </c>
      <c r="E16" s="76">
        <v>1.21238</v>
      </c>
      <c r="F16" s="104">
        <v>3</v>
      </c>
    </row>
    <row r="17" spans="1:6" s="2" customFormat="1" ht="15" customHeight="1" x14ac:dyDescent="0.25">
      <c r="A17" s="69" t="s">
        <v>118</v>
      </c>
      <c r="B17" s="70" t="s">
        <v>119</v>
      </c>
      <c r="C17" s="43">
        <v>0</v>
      </c>
      <c r="D17" s="41">
        <v>518</v>
      </c>
      <c r="E17" s="43">
        <v>0</v>
      </c>
      <c r="F17" s="104">
        <v>3</v>
      </c>
    </row>
    <row r="18" spans="1:6" s="2" customFormat="1" ht="15" customHeight="1" x14ac:dyDescent="0.25">
      <c r="A18" s="69" t="s">
        <v>24</v>
      </c>
      <c r="B18" s="70" t="s">
        <v>25</v>
      </c>
      <c r="C18" s="41">
        <v>36</v>
      </c>
      <c r="D18" s="74">
        <v>5213</v>
      </c>
      <c r="E18" s="76">
        <v>0.69057999999999997</v>
      </c>
      <c r="F18" s="104">
        <v>3</v>
      </c>
    </row>
    <row r="19" spans="1:6" s="2" customFormat="1" ht="15" customHeight="1" x14ac:dyDescent="0.25">
      <c r="A19" s="69" t="s">
        <v>26</v>
      </c>
      <c r="B19" s="70" t="s">
        <v>27</v>
      </c>
      <c r="C19" s="41">
        <v>4</v>
      </c>
      <c r="D19" s="74">
        <v>1679</v>
      </c>
      <c r="E19" s="76">
        <v>0.23824000000000001</v>
      </c>
      <c r="F19" s="104">
        <v>3</v>
      </c>
    </row>
    <row r="20" spans="1:6" s="2" customFormat="1" ht="15" customHeight="1" x14ac:dyDescent="0.25">
      <c r="A20" s="69" t="s">
        <v>122</v>
      </c>
      <c r="B20" s="70" t="s">
        <v>123</v>
      </c>
      <c r="C20" s="41">
        <v>33</v>
      </c>
      <c r="D20" s="74">
        <v>5371</v>
      </c>
      <c r="E20" s="76">
        <v>0.61441000000000001</v>
      </c>
      <c r="F20" s="104">
        <v>3</v>
      </c>
    </row>
    <row r="21" spans="1:6" s="2" customFormat="1" ht="15" customHeight="1" x14ac:dyDescent="0.25">
      <c r="A21" s="69" t="s">
        <v>28</v>
      </c>
      <c r="B21" s="70" t="s">
        <v>29</v>
      </c>
      <c r="C21" s="41">
        <v>44</v>
      </c>
      <c r="D21" s="74">
        <v>5662</v>
      </c>
      <c r="E21" s="76">
        <v>0.77710999999999997</v>
      </c>
      <c r="F21" s="104">
        <v>3</v>
      </c>
    </row>
    <row r="22" spans="1:6" s="2" customFormat="1" ht="15" customHeight="1" x14ac:dyDescent="0.25">
      <c r="A22" s="69" t="s">
        <v>138</v>
      </c>
      <c r="B22" s="70" t="s">
        <v>139</v>
      </c>
      <c r="C22" s="41">
        <v>16</v>
      </c>
      <c r="D22" s="74">
        <v>3335</v>
      </c>
      <c r="E22" s="76">
        <v>0.47976000000000002</v>
      </c>
      <c r="F22" s="104">
        <v>3</v>
      </c>
    </row>
    <row r="23" spans="1:6" s="2" customFormat="1" ht="15" customHeight="1" x14ac:dyDescent="0.25">
      <c r="A23" s="69" t="s">
        <v>30</v>
      </c>
      <c r="B23" s="70" t="s">
        <v>31</v>
      </c>
      <c r="C23" s="41">
        <v>3</v>
      </c>
      <c r="D23" s="74">
        <v>1195</v>
      </c>
      <c r="E23" s="76">
        <v>0.25105</v>
      </c>
      <c r="F23" s="104">
        <v>3</v>
      </c>
    </row>
    <row r="24" spans="1:6" s="2" customFormat="1" ht="15" customHeight="1" x14ac:dyDescent="0.25">
      <c r="A24" s="69" t="s">
        <v>32</v>
      </c>
      <c r="B24" s="70" t="s">
        <v>33</v>
      </c>
      <c r="C24" s="41">
        <v>10</v>
      </c>
      <c r="D24" s="41">
        <v>601</v>
      </c>
      <c r="E24" s="76">
        <v>1.6638900000000001</v>
      </c>
      <c r="F24" s="104">
        <v>3</v>
      </c>
    </row>
    <row r="25" spans="1:6" s="2" customFormat="1" ht="15" customHeight="1" x14ac:dyDescent="0.25">
      <c r="A25" s="69" t="s">
        <v>34</v>
      </c>
      <c r="B25" s="70" t="s">
        <v>35</v>
      </c>
      <c r="C25" s="41">
        <v>1</v>
      </c>
      <c r="D25" s="41">
        <v>522</v>
      </c>
      <c r="E25" s="76">
        <v>0.19156999999999999</v>
      </c>
      <c r="F25" s="104">
        <v>3</v>
      </c>
    </row>
    <row r="26" spans="1:6" s="2" customFormat="1" ht="15" customHeight="1" x14ac:dyDescent="0.25">
      <c r="A26" s="69" t="s">
        <v>140</v>
      </c>
      <c r="B26" s="70" t="s">
        <v>141</v>
      </c>
      <c r="C26" s="41">
        <v>9</v>
      </c>
      <c r="D26" s="74">
        <v>1465</v>
      </c>
      <c r="E26" s="76">
        <v>0.61433000000000004</v>
      </c>
      <c r="F26" s="104">
        <v>3</v>
      </c>
    </row>
    <row r="27" spans="1:6" s="2" customFormat="1" ht="15" customHeight="1" x14ac:dyDescent="0.25">
      <c r="A27" s="69" t="s">
        <v>36</v>
      </c>
      <c r="B27" s="70" t="s">
        <v>37</v>
      </c>
      <c r="C27" s="41">
        <v>28</v>
      </c>
      <c r="D27" s="74">
        <v>2954</v>
      </c>
      <c r="E27" s="76">
        <v>0.94786999999999999</v>
      </c>
      <c r="F27" s="104">
        <v>3</v>
      </c>
    </row>
    <row r="28" spans="1:6" s="2" customFormat="1" ht="15" customHeight="1" x14ac:dyDescent="0.25">
      <c r="A28" s="69" t="s">
        <v>38</v>
      </c>
      <c r="B28" s="70" t="s">
        <v>39</v>
      </c>
      <c r="C28" s="41">
        <v>12</v>
      </c>
      <c r="D28" s="74">
        <v>1424</v>
      </c>
      <c r="E28" s="81">
        <v>0.8427</v>
      </c>
      <c r="F28" s="104">
        <v>3</v>
      </c>
    </row>
    <row r="29" spans="1:6" s="2" customFormat="1" ht="15" customHeight="1" x14ac:dyDescent="0.25">
      <c r="A29" s="69" t="s">
        <v>40</v>
      </c>
      <c r="B29" s="70" t="s">
        <v>41</v>
      </c>
      <c r="C29" s="41">
        <v>20</v>
      </c>
      <c r="D29" s="74">
        <v>1958</v>
      </c>
      <c r="E29" s="76">
        <v>1.02145</v>
      </c>
      <c r="F29" s="104">
        <v>3</v>
      </c>
    </row>
    <row r="30" spans="1:6" s="2" customFormat="1" ht="15" customHeight="1" x14ac:dyDescent="0.25">
      <c r="A30" s="69" t="s">
        <v>156</v>
      </c>
      <c r="B30" s="70" t="s">
        <v>157</v>
      </c>
      <c r="C30" s="41">
        <v>120</v>
      </c>
      <c r="D30" s="74">
        <v>7551</v>
      </c>
      <c r="E30" s="76">
        <v>1.5891900000000001</v>
      </c>
      <c r="F30" s="104">
        <v>3</v>
      </c>
    </row>
    <row r="31" spans="1:6" s="2" customFormat="1" ht="15" customHeight="1" x14ac:dyDescent="0.25">
      <c r="A31" s="69" t="s">
        <v>42</v>
      </c>
      <c r="B31" s="70" t="s">
        <v>43</v>
      </c>
      <c r="C31" s="41">
        <v>26</v>
      </c>
      <c r="D31" s="74">
        <v>3915</v>
      </c>
      <c r="E31" s="76">
        <v>0.66410999999999998</v>
      </c>
      <c r="F31" s="104">
        <v>3</v>
      </c>
    </row>
    <row r="32" spans="1:6" s="2" customFormat="1" ht="15" customHeight="1" x14ac:dyDescent="0.25">
      <c r="A32" s="69" t="s">
        <v>44</v>
      </c>
      <c r="B32" s="70" t="s">
        <v>45</v>
      </c>
      <c r="C32" s="41">
        <v>5</v>
      </c>
      <c r="D32" s="74">
        <v>1001</v>
      </c>
      <c r="E32" s="81">
        <v>0.4995</v>
      </c>
      <c r="F32" s="104">
        <v>3</v>
      </c>
    </row>
    <row r="33" spans="1:6" s="2" customFormat="1" ht="15" customHeight="1" x14ac:dyDescent="0.25">
      <c r="A33" s="69" t="s">
        <v>46</v>
      </c>
      <c r="B33" s="70" t="s">
        <v>47</v>
      </c>
      <c r="C33" s="41">
        <v>18</v>
      </c>
      <c r="D33" s="74">
        <v>1497</v>
      </c>
      <c r="E33" s="81">
        <v>1.2023999999999999</v>
      </c>
      <c r="F33" s="104">
        <v>3</v>
      </c>
    </row>
    <row r="34" spans="1:6" s="2" customFormat="1" ht="15" customHeight="1" x14ac:dyDescent="0.25">
      <c r="A34" s="69" t="s">
        <v>48</v>
      </c>
      <c r="B34" s="70" t="s">
        <v>49</v>
      </c>
      <c r="C34" s="41">
        <v>2</v>
      </c>
      <c r="D34" s="41">
        <v>485</v>
      </c>
      <c r="E34" s="76">
        <v>0.41237000000000001</v>
      </c>
      <c r="F34" s="104">
        <v>3</v>
      </c>
    </row>
    <row r="35" spans="1:6" s="2" customFormat="1" ht="15" customHeight="1" x14ac:dyDescent="0.25">
      <c r="A35" s="69" t="s">
        <v>50</v>
      </c>
      <c r="B35" s="70" t="s">
        <v>51</v>
      </c>
      <c r="C35" s="41">
        <v>86</v>
      </c>
      <c r="D35" s="74">
        <v>6825</v>
      </c>
      <c r="E35" s="76">
        <v>1.26007</v>
      </c>
      <c r="F35" s="104">
        <v>3</v>
      </c>
    </row>
    <row r="36" spans="1:6" s="2" customFormat="1" ht="15" customHeight="1" x14ac:dyDescent="0.25">
      <c r="A36" s="69" t="s">
        <v>52</v>
      </c>
      <c r="B36" s="70" t="s">
        <v>53</v>
      </c>
      <c r="C36" s="41">
        <v>16</v>
      </c>
      <c r="D36" s="74">
        <v>1588</v>
      </c>
      <c r="E36" s="76">
        <v>1.00756</v>
      </c>
      <c r="F36" s="104">
        <v>3</v>
      </c>
    </row>
    <row r="37" spans="1:6" s="2" customFormat="1" ht="15" customHeight="1" x14ac:dyDescent="0.25">
      <c r="A37" s="69" t="s">
        <v>54</v>
      </c>
      <c r="B37" s="70" t="s">
        <v>55</v>
      </c>
      <c r="C37" s="41">
        <v>16</v>
      </c>
      <c r="D37" s="74">
        <v>1765</v>
      </c>
      <c r="E37" s="76">
        <v>0.90651999999999999</v>
      </c>
      <c r="F37" s="104">
        <v>3</v>
      </c>
    </row>
    <row r="38" spans="1:6" s="2" customFormat="1" ht="15" customHeight="1" x14ac:dyDescent="0.25">
      <c r="A38" s="69" t="s">
        <v>56</v>
      </c>
      <c r="B38" s="70" t="s">
        <v>57</v>
      </c>
      <c r="C38" s="41">
        <v>38</v>
      </c>
      <c r="D38" s="74">
        <v>2282</v>
      </c>
      <c r="E38" s="76">
        <v>1.6652100000000001</v>
      </c>
      <c r="F38" s="104">
        <v>3</v>
      </c>
    </row>
    <row r="39" spans="1:6" s="2" customFormat="1" ht="15" customHeight="1" x14ac:dyDescent="0.25">
      <c r="A39" s="69" t="s">
        <v>58</v>
      </c>
      <c r="B39" s="70" t="s">
        <v>59</v>
      </c>
      <c r="C39" s="41">
        <v>50</v>
      </c>
      <c r="D39" s="74">
        <v>3618</v>
      </c>
      <c r="E39" s="76">
        <v>1.38198</v>
      </c>
      <c r="F39" s="104">
        <v>3</v>
      </c>
    </row>
    <row r="40" spans="1:6" s="2" customFormat="1" ht="15" customHeight="1" x14ac:dyDescent="0.25">
      <c r="A40" s="69" t="s">
        <v>60</v>
      </c>
      <c r="B40" s="70" t="s">
        <v>61</v>
      </c>
      <c r="C40" s="43">
        <v>0</v>
      </c>
      <c r="D40" s="41">
        <v>258</v>
      </c>
      <c r="E40" s="43">
        <v>0</v>
      </c>
      <c r="F40" s="104">
        <v>3</v>
      </c>
    </row>
    <row r="41" spans="1:6" s="2" customFormat="1" ht="15" customHeight="1" x14ac:dyDescent="0.25">
      <c r="A41" s="69" t="s">
        <v>142</v>
      </c>
      <c r="B41" s="70" t="s">
        <v>143</v>
      </c>
      <c r="C41" s="41">
        <v>33</v>
      </c>
      <c r="D41" s="74">
        <v>3182</v>
      </c>
      <c r="E41" s="76">
        <v>1.03708</v>
      </c>
      <c r="F41" s="104">
        <v>3</v>
      </c>
    </row>
    <row r="42" spans="1:6" s="2" customFormat="1" ht="15" customHeight="1" x14ac:dyDescent="0.25">
      <c r="A42" s="69" t="s">
        <v>144</v>
      </c>
      <c r="B42" s="70" t="s">
        <v>145</v>
      </c>
      <c r="C42" s="41">
        <v>112</v>
      </c>
      <c r="D42" s="74">
        <v>11602</v>
      </c>
      <c r="E42" s="76">
        <v>0.96535000000000004</v>
      </c>
      <c r="F42" s="104">
        <v>3</v>
      </c>
    </row>
    <row r="43" spans="1:6" s="2" customFormat="1" ht="15" customHeight="1" x14ac:dyDescent="0.25">
      <c r="A43" s="69" t="s">
        <v>62</v>
      </c>
      <c r="B43" s="70" t="s">
        <v>63</v>
      </c>
      <c r="C43" s="41">
        <v>54</v>
      </c>
      <c r="D43" s="74">
        <v>2798</v>
      </c>
      <c r="E43" s="76">
        <v>1.9299500000000001</v>
      </c>
      <c r="F43" s="104">
        <v>3</v>
      </c>
    </row>
    <row r="44" spans="1:6" s="2" customFormat="1" ht="15" customHeight="1" x14ac:dyDescent="0.25">
      <c r="A44" s="69" t="s">
        <v>64</v>
      </c>
      <c r="B44" s="70" t="s">
        <v>65</v>
      </c>
      <c r="C44" s="41">
        <v>8</v>
      </c>
      <c r="D44" s="74">
        <v>2718</v>
      </c>
      <c r="E44" s="76">
        <v>0.29432999999999998</v>
      </c>
      <c r="F44" s="104">
        <v>3</v>
      </c>
    </row>
    <row r="45" spans="1:6" s="2" customFormat="1" ht="15" customHeight="1" x14ac:dyDescent="0.25">
      <c r="A45" s="69" t="s">
        <v>66</v>
      </c>
      <c r="B45" s="70" t="s">
        <v>67</v>
      </c>
      <c r="C45" s="41">
        <v>17</v>
      </c>
      <c r="D45" s="74">
        <v>1073</v>
      </c>
      <c r="E45" s="76">
        <v>1.5843400000000001</v>
      </c>
      <c r="F45" s="104">
        <v>3</v>
      </c>
    </row>
    <row r="46" spans="1:6" s="2" customFormat="1" ht="15" customHeight="1" x14ac:dyDescent="0.25">
      <c r="A46" s="69" t="s">
        <v>68</v>
      </c>
      <c r="B46" s="70" t="s">
        <v>69</v>
      </c>
      <c r="C46" s="41">
        <v>8</v>
      </c>
      <c r="D46" s="41">
        <v>799</v>
      </c>
      <c r="E46" s="76">
        <v>1.00125</v>
      </c>
      <c r="F46" s="104">
        <v>3</v>
      </c>
    </row>
    <row r="47" spans="1:6" s="2" customFormat="1" ht="15" customHeight="1" x14ac:dyDescent="0.25">
      <c r="A47" s="69" t="s">
        <v>148</v>
      </c>
      <c r="B47" s="70" t="s">
        <v>149</v>
      </c>
      <c r="C47" s="43">
        <v>0</v>
      </c>
      <c r="D47" s="41">
        <v>135</v>
      </c>
      <c r="E47" s="43">
        <v>0</v>
      </c>
      <c r="F47" s="104">
        <v>3</v>
      </c>
    </row>
    <row r="48" spans="1:6" s="2" customFormat="1" ht="15" customHeight="1" x14ac:dyDescent="0.25">
      <c r="A48" s="69" t="s">
        <v>70</v>
      </c>
      <c r="B48" s="70" t="s">
        <v>71</v>
      </c>
      <c r="C48" s="41">
        <v>31</v>
      </c>
      <c r="D48" s="74">
        <v>3896</v>
      </c>
      <c r="E48" s="76">
        <v>0.79569000000000001</v>
      </c>
      <c r="F48" s="104">
        <v>3</v>
      </c>
    </row>
    <row r="49" spans="1:6" s="2" customFormat="1" ht="15" customHeight="1" x14ac:dyDescent="0.25">
      <c r="A49" s="69" t="s">
        <v>74</v>
      </c>
      <c r="B49" s="70" t="s">
        <v>75</v>
      </c>
      <c r="C49" s="43">
        <v>0</v>
      </c>
      <c r="D49" s="43">
        <v>0</v>
      </c>
      <c r="E49" s="43">
        <v>0</v>
      </c>
      <c r="F49" s="104">
        <v>3</v>
      </c>
    </row>
    <row r="50" spans="1:6" s="2" customFormat="1" ht="15" customHeight="1" x14ac:dyDescent="0.25">
      <c r="A50" s="69" t="s">
        <v>78</v>
      </c>
      <c r="B50" s="70" t="s">
        <v>79</v>
      </c>
      <c r="C50" s="43">
        <v>0</v>
      </c>
      <c r="D50" s="41">
        <v>55</v>
      </c>
      <c r="E50" s="43">
        <v>0</v>
      </c>
      <c r="F50" s="104">
        <v>3</v>
      </c>
    </row>
    <row r="51" spans="1:6" s="2" customFormat="1" ht="15" customHeight="1" x14ac:dyDescent="0.25">
      <c r="A51" s="69" t="s">
        <v>80</v>
      </c>
      <c r="B51" s="70" t="s">
        <v>81</v>
      </c>
      <c r="C51" s="43">
        <v>0</v>
      </c>
      <c r="D51" s="41">
        <v>55</v>
      </c>
      <c r="E51" s="43">
        <v>0</v>
      </c>
      <c r="F51" s="104">
        <v>3</v>
      </c>
    </row>
    <row r="52" spans="1:6" s="2" customFormat="1" ht="15" customHeight="1" x14ac:dyDescent="0.25">
      <c r="A52" s="69" t="s">
        <v>82</v>
      </c>
      <c r="B52" s="70" t="s">
        <v>83</v>
      </c>
      <c r="C52" s="43">
        <v>0</v>
      </c>
      <c r="D52" s="41">
        <v>163</v>
      </c>
      <c r="E52" s="43">
        <v>0</v>
      </c>
      <c r="F52" s="104">
        <v>3</v>
      </c>
    </row>
    <row r="53" spans="1:6" s="2" customFormat="1" ht="15" customHeight="1" x14ac:dyDescent="0.25">
      <c r="A53" s="69" t="s">
        <v>84</v>
      </c>
      <c r="B53" s="70" t="s">
        <v>85</v>
      </c>
      <c r="C53" s="43">
        <v>0</v>
      </c>
      <c r="D53" s="41">
        <v>22</v>
      </c>
      <c r="E53" s="43">
        <v>0</v>
      </c>
      <c r="F53" s="104">
        <v>3</v>
      </c>
    </row>
    <row r="54" spans="1:6" s="2" customFormat="1" ht="15" customHeight="1" x14ac:dyDescent="0.25">
      <c r="A54" s="69" t="s">
        <v>88</v>
      </c>
      <c r="B54" s="70" t="s">
        <v>89</v>
      </c>
      <c r="C54" s="41">
        <v>1</v>
      </c>
      <c r="D54" s="41">
        <v>18</v>
      </c>
      <c r="E54" s="76">
        <v>5.5555599999999998</v>
      </c>
      <c r="F54" s="104">
        <v>3</v>
      </c>
    </row>
    <row r="55" spans="1:6" s="2" customFormat="1" ht="15" customHeight="1" x14ac:dyDescent="0.25">
      <c r="A55" s="69" t="s">
        <v>90</v>
      </c>
      <c r="B55" s="70" t="s">
        <v>91</v>
      </c>
      <c r="C55" s="41">
        <v>1</v>
      </c>
      <c r="D55" s="41">
        <v>68</v>
      </c>
      <c r="E55" s="76">
        <v>1.4705900000000001</v>
      </c>
      <c r="F55" s="104">
        <v>3</v>
      </c>
    </row>
    <row r="56" spans="1:6" s="2" customFormat="1" ht="15" customHeight="1" x14ac:dyDescent="0.25">
      <c r="A56" s="69" t="s">
        <v>92</v>
      </c>
      <c r="B56" s="70" t="s">
        <v>93</v>
      </c>
      <c r="C56" s="43">
        <v>0</v>
      </c>
      <c r="D56" s="41">
        <v>24</v>
      </c>
      <c r="E56" s="43">
        <v>0</v>
      </c>
      <c r="F56" s="104">
        <v>3</v>
      </c>
    </row>
    <row r="57" spans="1:6" s="2" customFormat="1" ht="15" customHeight="1" x14ac:dyDescent="0.25">
      <c r="A57" s="69" t="s">
        <v>94</v>
      </c>
      <c r="B57" s="70" t="s">
        <v>95</v>
      </c>
      <c r="C57" s="43">
        <v>0</v>
      </c>
      <c r="D57" s="41">
        <v>11</v>
      </c>
      <c r="E57" s="43">
        <v>0</v>
      </c>
      <c r="F57" s="104">
        <v>3</v>
      </c>
    </row>
    <row r="58" spans="1:6" s="2" customFormat="1" ht="15" customHeight="1" x14ac:dyDescent="0.25">
      <c r="A58" s="69" t="s">
        <v>96</v>
      </c>
      <c r="B58" s="70" t="s">
        <v>97</v>
      </c>
      <c r="C58" s="43">
        <v>0</v>
      </c>
      <c r="D58" s="41">
        <v>125</v>
      </c>
      <c r="E58" s="43">
        <v>0</v>
      </c>
      <c r="F58" s="104">
        <v>3</v>
      </c>
    </row>
    <row r="59" spans="1:6" s="2" customFormat="1" ht="15" customHeight="1" x14ac:dyDescent="0.25">
      <c r="A59" s="69" t="s">
        <v>98</v>
      </c>
      <c r="B59" s="70" t="s">
        <v>99</v>
      </c>
      <c r="C59" s="41">
        <v>3</v>
      </c>
      <c r="D59" s="41">
        <v>406</v>
      </c>
      <c r="E59" s="76">
        <v>0.73892000000000002</v>
      </c>
      <c r="F59" s="104">
        <v>3</v>
      </c>
    </row>
    <row r="60" spans="1:6" s="2" customFormat="1" ht="15" customHeight="1" x14ac:dyDescent="0.25">
      <c r="A60" s="69" t="s">
        <v>100</v>
      </c>
      <c r="B60" s="70" t="s">
        <v>101</v>
      </c>
      <c r="C60" s="43">
        <v>0</v>
      </c>
      <c r="D60" s="41">
        <v>31</v>
      </c>
      <c r="E60" s="43">
        <v>0</v>
      </c>
      <c r="F60" s="104">
        <v>3</v>
      </c>
    </row>
    <row r="61" spans="1:6" s="2" customFormat="1" ht="15" customHeight="1" x14ac:dyDescent="0.25">
      <c r="A61" s="69" t="s">
        <v>106</v>
      </c>
      <c r="B61" s="70" t="s">
        <v>107</v>
      </c>
      <c r="C61" s="43">
        <v>0</v>
      </c>
      <c r="D61" s="41">
        <v>19</v>
      </c>
      <c r="E61" s="43">
        <v>0</v>
      </c>
      <c r="F61" s="104">
        <v>3</v>
      </c>
    </row>
    <row r="62" spans="1:6" s="2" customFormat="1" ht="15" customHeight="1" x14ac:dyDescent="0.25">
      <c r="A62" s="69" t="s">
        <v>108</v>
      </c>
      <c r="B62" s="70" t="s">
        <v>109</v>
      </c>
      <c r="C62" s="43">
        <v>0</v>
      </c>
      <c r="D62" s="41">
        <v>28</v>
      </c>
      <c r="E62" s="43">
        <v>0</v>
      </c>
      <c r="F62" s="104">
        <v>3</v>
      </c>
    </row>
    <row r="63" spans="1:6" s="2" customFormat="1" ht="15" customHeight="1" x14ac:dyDescent="0.25">
      <c r="A63" s="69" t="s">
        <v>110</v>
      </c>
      <c r="B63" s="70" t="s">
        <v>111</v>
      </c>
      <c r="C63" s="43">
        <v>0</v>
      </c>
      <c r="D63" s="41">
        <v>130</v>
      </c>
      <c r="E63" s="43">
        <v>0</v>
      </c>
      <c r="F63" s="104">
        <v>3</v>
      </c>
    </row>
    <row r="64" spans="1:6" s="2" customFormat="1" ht="15" customHeight="1" x14ac:dyDescent="0.25">
      <c r="A64" s="69" t="s">
        <v>112</v>
      </c>
      <c r="B64" s="70" t="s">
        <v>113</v>
      </c>
      <c r="C64" s="43">
        <v>0</v>
      </c>
      <c r="D64" s="41">
        <v>34</v>
      </c>
      <c r="E64" s="43">
        <v>0</v>
      </c>
      <c r="F64" s="104">
        <v>3</v>
      </c>
    </row>
    <row r="65" spans="1:6" s="2" customFormat="1" ht="15" customHeight="1" x14ac:dyDescent="0.25">
      <c r="A65" s="69" t="s">
        <v>114</v>
      </c>
      <c r="B65" s="70" t="s">
        <v>115</v>
      </c>
      <c r="C65" s="43">
        <v>0</v>
      </c>
      <c r="D65" s="41">
        <v>104</v>
      </c>
      <c r="E65" s="43">
        <v>0</v>
      </c>
      <c r="F65" s="104">
        <v>3</v>
      </c>
    </row>
    <row r="66" spans="1:6" s="2" customFormat="1" ht="15" customHeight="1" x14ac:dyDescent="0.25">
      <c r="A66" s="69" t="s">
        <v>116</v>
      </c>
      <c r="B66" s="70" t="s">
        <v>117</v>
      </c>
      <c r="C66" s="41">
        <v>1</v>
      </c>
      <c r="D66" s="41">
        <v>193</v>
      </c>
      <c r="E66" s="76">
        <v>0.51812999999999998</v>
      </c>
      <c r="F66" s="104">
        <v>3</v>
      </c>
    </row>
    <row r="67" spans="1:6" s="2" customFormat="1" ht="15" customHeight="1" x14ac:dyDescent="0.25">
      <c r="A67" s="69" t="s">
        <v>104</v>
      </c>
      <c r="B67" s="70" t="s">
        <v>105</v>
      </c>
      <c r="C67" s="41">
        <v>1</v>
      </c>
      <c r="D67" s="41">
        <v>207</v>
      </c>
      <c r="E67" s="76">
        <v>0.48309000000000002</v>
      </c>
      <c r="F67" s="104">
        <v>3</v>
      </c>
    </row>
    <row r="68" spans="1:6" s="2" customFormat="1" ht="15" customHeight="1" x14ac:dyDescent="0.25">
      <c r="A68" s="69" t="s">
        <v>120</v>
      </c>
      <c r="B68" s="70" t="s">
        <v>121</v>
      </c>
      <c r="C68" s="43">
        <v>0</v>
      </c>
      <c r="D68" s="41">
        <v>7</v>
      </c>
      <c r="E68" s="43">
        <v>0</v>
      </c>
      <c r="F68" s="104">
        <v>3</v>
      </c>
    </row>
    <row r="69" spans="1:6" s="2" customFormat="1" ht="15" customHeight="1" x14ac:dyDescent="0.25">
      <c r="A69" s="69" t="s">
        <v>124</v>
      </c>
      <c r="B69" s="70" t="s">
        <v>125</v>
      </c>
      <c r="C69" s="41">
        <v>1</v>
      </c>
      <c r="D69" s="41">
        <v>110</v>
      </c>
      <c r="E69" s="76">
        <v>0.90908999999999995</v>
      </c>
      <c r="F69" s="104">
        <v>3</v>
      </c>
    </row>
    <row r="70" spans="1:6" s="2" customFormat="1" ht="15" customHeight="1" x14ac:dyDescent="0.25">
      <c r="A70" s="69" t="s">
        <v>102</v>
      </c>
      <c r="B70" s="70" t="s">
        <v>103</v>
      </c>
      <c r="C70" s="43">
        <v>0</v>
      </c>
      <c r="D70" s="41">
        <v>14</v>
      </c>
      <c r="E70" s="43">
        <v>0</v>
      </c>
      <c r="F70" s="104">
        <v>3</v>
      </c>
    </row>
  </sheetData>
  <mergeCells count="5">
    <mergeCell ref="D1:F1"/>
    <mergeCell ref="D3:F3"/>
    <mergeCell ref="A5:F5"/>
    <mergeCell ref="A6:F6"/>
    <mergeCell ref="A8:B9"/>
  </mergeCells>
  <pageMargins left="0.39370078740157483" right="0.39370078740157483" top="0.39370078740157483" bottom="0.39370078740157483" header="0" footer="0"/>
  <pageSetup paperSize="9" scale="73" pageOrder="overThenDown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70"/>
  <sheetViews>
    <sheetView view="pageBreakPreview" zoomScale="60" zoomScaleNormal="100" workbookViewId="0">
      <pane ySplit="12" topLeftCell="A31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243" t="s">
        <v>409</v>
      </c>
      <c r="E1" s="243"/>
      <c r="F1" s="243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0" t="s">
        <v>393</v>
      </c>
      <c r="D3" s="286" t="s">
        <v>394</v>
      </c>
      <c r="E3" s="286"/>
      <c r="F3" s="286"/>
    </row>
    <row r="4" spans="1:6" s="17" customFormat="1" ht="15.95" customHeight="1" x14ac:dyDescent="0.2"/>
    <row r="5" spans="1:6" ht="74.099999999999994" customHeight="1" x14ac:dyDescent="0.2">
      <c r="A5" s="276" t="s">
        <v>410</v>
      </c>
      <c r="B5" s="276"/>
      <c r="C5" s="276"/>
      <c r="D5" s="276"/>
      <c r="E5" s="276"/>
      <c r="F5" s="276"/>
    </row>
    <row r="6" spans="1:6" s="29" customFormat="1" ht="15" customHeight="1" x14ac:dyDescent="0.25">
      <c r="A6" s="244" t="s">
        <v>3</v>
      </c>
      <c r="B6" s="244"/>
      <c r="C6" s="244"/>
      <c r="D6" s="244"/>
      <c r="E6" s="244"/>
      <c r="F6" s="244"/>
    </row>
    <row r="7" spans="1:6" s="17" customFormat="1" ht="18.95" customHeight="1" x14ac:dyDescent="0.2"/>
    <row r="8" spans="1:6" s="17" customFormat="1" ht="15" customHeight="1" x14ac:dyDescent="0.25">
      <c r="A8" s="287" t="s">
        <v>411</v>
      </c>
      <c r="B8" s="287"/>
      <c r="F8" s="101" t="s">
        <v>412</v>
      </c>
    </row>
    <row r="9" spans="1:6" ht="42" customHeight="1" x14ac:dyDescent="0.25">
      <c r="A9" s="288"/>
      <c r="B9" s="288"/>
      <c r="F9" s="101" t="s">
        <v>398</v>
      </c>
    </row>
    <row r="10" spans="1:6" ht="15" customHeight="1" x14ac:dyDescent="0.25"/>
    <row r="11" spans="1:6" s="17" customFormat="1" ht="0.95" customHeight="1" x14ac:dyDescent="0.2"/>
    <row r="12" spans="1:6" s="79" customFormat="1" ht="36.950000000000003" customHeight="1" x14ac:dyDescent="0.2">
      <c r="A12" s="66" t="s">
        <v>4</v>
      </c>
      <c r="B12" s="66" t="s">
        <v>5</v>
      </c>
      <c r="C12" s="102" t="s">
        <v>413</v>
      </c>
      <c r="D12" s="102" t="s">
        <v>414</v>
      </c>
      <c r="E12" s="102" t="s">
        <v>415</v>
      </c>
      <c r="F12" s="103" t="s">
        <v>402</v>
      </c>
    </row>
    <row r="13" spans="1:6" s="2" customFormat="1" ht="15" customHeight="1" x14ac:dyDescent="0.25">
      <c r="A13" s="69" t="s">
        <v>132</v>
      </c>
      <c r="B13" s="70" t="s">
        <v>133</v>
      </c>
      <c r="C13" s="74">
        <v>17526</v>
      </c>
      <c r="D13" s="41">
        <v>448</v>
      </c>
      <c r="E13" s="76">
        <v>39.120539999999998</v>
      </c>
      <c r="F13" s="104">
        <v>3</v>
      </c>
    </row>
    <row r="14" spans="1:6" s="2" customFormat="1" ht="15" customHeight="1" x14ac:dyDescent="0.25">
      <c r="A14" s="69" t="s">
        <v>12</v>
      </c>
      <c r="B14" s="70" t="s">
        <v>13</v>
      </c>
      <c r="C14" s="41">
        <v>25</v>
      </c>
      <c r="D14" s="41">
        <v>3</v>
      </c>
      <c r="E14" s="76">
        <v>8.3333300000000001</v>
      </c>
      <c r="F14" s="106">
        <v>0</v>
      </c>
    </row>
    <row r="15" spans="1:6" s="2" customFormat="1" ht="15" customHeight="1" x14ac:dyDescent="0.25">
      <c r="A15" s="69" t="s">
        <v>152</v>
      </c>
      <c r="B15" s="70" t="s">
        <v>153</v>
      </c>
      <c r="C15" s="41">
        <v>557</v>
      </c>
      <c r="D15" s="41">
        <v>8</v>
      </c>
      <c r="E15" s="107">
        <v>69.625</v>
      </c>
      <c r="F15" s="104">
        <v>3</v>
      </c>
    </row>
    <row r="16" spans="1:6" s="2" customFormat="1" ht="15" customHeight="1" x14ac:dyDescent="0.25">
      <c r="A16" s="69" t="s">
        <v>20</v>
      </c>
      <c r="B16" s="70" t="s">
        <v>21</v>
      </c>
      <c r="C16" s="74">
        <v>2800</v>
      </c>
      <c r="D16" s="41">
        <v>151</v>
      </c>
      <c r="E16" s="76">
        <v>18.543050000000001</v>
      </c>
      <c r="F16" s="104">
        <v>3</v>
      </c>
    </row>
    <row r="17" spans="1:6" s="2" customFormat="1" ht="15" customHeight="1" x14ac:dyDescent="0.25">
      <c r="A17" s="69" t="s">
        <v>118</v>
      </c>
      <c r="B17" s="70" t="s">
        <v>119</v>
      </c>
      <c r="C17" s="43">
        <v>0</v>
      </c>
      <c r="D17" s="43">
        <v>0</v>
      </c>
      <c r="E17" s="43">
        <v>0</v>
      </c>
      <c r="F17" s="106">
        <v>0</v>
      </c>
    </row>
    <row r="18" spans="1:6" s="2" customFormat="1" ht="15" customHeight="1" x14ac:dyDescent="0.25">
      <c r="A18" s="69" t="s">
        <v>24</v>
      </c>
      <c r="B18" s="70" t="s">
        <v>25</v>
      </c>
      <c r="C18" s="74">
        <v>2402</v>
      </c>
      <c r="D18" s="41">
        <v>52</v>
      </c>
      <c r="E18" s="76">
        <v>46.192309999999999</v>
      </c>
      <c r="F18" s="104">
        <v>3</v>
      </c>
    </row>
    <row r="19" spans="1:6" s="2" customFormat="1" ht="15" customHeight="1" x14ac:dyDescent="0.25">
      <c r="A19" s="69" t="s">
        <v>26</v>
      </c>
      <c r="B19" s="70" t="s">
        <v>27</v>
      </c>
      <c r="C19" s="41">
        <v>482</v>
      </c>
      <c r="D19" s="41">
        <v>14</v>
      </c>
      <c r="E19" s="76">
        <v>34.428570000000001</v>
      </c>
      <c r="F19" s="104">
        <v>3</v>
      </c>
    </row>
    <row r="20" spans="1:6" s="2" customFormat="1" ht="15" customHeight="1" x14ac:dyDescent="0.25">
      <c r="A20" s="69" t="s">
        <v>122</v>
      </c>
      <c r="B20" s="70" t="s">
        <v>123</v>
      </c>
      <c r="C20" s="74">
        <v>1783</v>
      </c>
      <c r="D20" s="41">
        <v>153</v>
      </c>
      <c r="E20" s="76">
        <v>11.653589999999999</v>
      </c>
      <c r="F20" s="104">
        <v>3</v>
      </c>
    </row>
    <row r="21" spans="1:6" s="2" customFormat="1" ht="15" customHeight="1" x14ac:dyDescent="0.25">
      <c r="A21" s="69" t="s">
        <v>28</v>
      </c>
      <c r="B21" s="70" t="s">
        <v>29</v>
      </c>
      <c r="C21" s="74">
        <v>2606</v>
      </c>
      <c r="D21" s="41">
        <v>34</v>
      </c>
      <c r="E21" s="76">
        <v>76.647059999999996</v>
      </c>
      <c r="F21" s="104">
        <v>3</v>
      </c>
    </row>
    <row r="22" spans="1:6" s="2" customFormat="1" ht="15" customHeight="1" x14ac:dyDescent="0.25">
      <c r="A22" s="69" t="s">
        <v>138</v>
      </c>
      <c r="B22" s="70" t="s">
        <v>139</v>
      </c>
      <c r="C22" s="74">
        <v>1003</v>
      </c>
      <c r="D22" s="41">
        <v>22</v>
      </c>
      <c r="E22" s="76">
        <v>45.590910000000001</v>
      </c>
      <c r="F22" s="104">
        <v>3</v>
      </c>
    </row>
    <row r="23" spans="1:6" s="2" customFormat="1" ht="15" customHeight="1" x14ac:dyDescent="0.25">
      <c r="A23" s="69" t="s">
        <v>30</v>
      </c>
      <c r="B23" s="70" t="s">
        <v>31</v>
      </c>
      <c r="C23" s="41">
        <v>275</v>
      </c>
      <c r="D23" s="41">
        <v>7</v>
      </c>
      <c r="E23" s="76">
        <v>39.285710000000002</v>
      </c>
      <c r="F23" s="104">
        <v>3</v>
      </c>
    </row>
    <row r="24" spans="1:6" s="2" customFormat="1" ht="15" customHeight="1" x14ac:dyDescent="0.25">
      <c r="A24" s="69" t="s">
        <v>32</v>
      </c>
      <c r="B24" s="70" t="s">
        <v>33</v>
      </c>
      <c r="C24" s="41">
        <v>129</v>
      </c>
      <c r="D24" s="41">
        <v>4</v>
      </c>
      <c r="E24" s="108">
        <v>32.25</v>
      </c>
      <c r="F24" s="104">
        <v>3</v>
      </c>
    </row>
    <row r="25" spans="1:6" s="2" customFormat="1" ht="15" customHeight="1" x14ac:dyDescent="0.25">
      <c r="A25" s="69" t="s">
        <v>34</v>
      </c>
      <c r="B25" s="70" t="s">
        <v>35</v>
      </c>
      <c r="C25" s="41">
        <v>228</v>
      </c>
      <c r="D25" s="41">
        <v>10</v>
      </c>
      <c r="E25" s="44">
        <v>22.8</v>
      </c>
      <c r="F25" s="104">
        <v>3</v>
      </c>
    </row>
    <row r="26" spans="1:6" s="2" customFormat="1" ht="15" customHeight="1" x14ac:dyDescent="0.25">
      <c r="A26" s="69" t="s">
        <v>140</v>
      </c>
      <c r="B26" s="70" t="s">
        <v>141</v>
      </c>
      <c r="C26" s="41">
        <v>551</v>
      </c>
      <c r="D26" s="41">
        <v>28</v>
      </c>
      <c r="E26" s="76">
        <v>19.678570000000001</v>
      </c>
      <c r="F26" s="104">
        <v>3</v>
      </c>
    </row>
    <row r="27" spans="1:6" s="2" customFormat="1" ht="15" customHeight="1" x14ac:dyDescent="0.25">
      <c r="A27" s="69" t="s">
        <v>36</v>
      </c>
      <c r="B27" s="70" t="s">
        <v>37</v>
      </c>
      <c r="C27" s="41">
        <v>789</v>
      </c>
      <c r="D27" s="41">
        <v>15</v>
      </c>
      <c r="E27" s="44">
        <v>52.6</v>
      </c>
      <c r="F27" s="104">
        <v>3</v>
      </c>
    </row>
    <row r="28" spans="1:6" s="2" customFormat="1" ht="15" customHeight="1" x14ac:dyDescent="0.25">
      <c r="A28" s="69" t="s">
        <v>38</v>
      </c>
      <c r="B28" s="70" t="s">
        <v>39</v>
      </c>
      <c r="C28" s="41">
        <v>317</v>
      </c>
      <c r="D28" s="41">
        <v>4</v>
      </c>
      <c r="E28" s="108">
        <v>79.25</v>
      </c>
      <c r="F28" s="104">
        <v>3</v>
      </c>
    </row>
    <row r="29" spans="1:6" s="2" customFormat="1" ht="15" customHeight="1" x14ac:dyDescent="0.25">
      <c r="A29" s="69" t="s">
        <v>40</v>
      </c>
      <c r="B29" s="70" t="s">
        <v>41</v>
      </c>
      <c r="C29" s="41">
        <v>694</v>
      </c>
      <c r="D29" s="41">
        <v>22</v>
      </c>
      <c r="E29" s="76">
        <v>31.545449999999999</v>
      </c>
      <c r="F29" s="104">
        <v>3</v>
      </c>
    </row>
    <row r="30" spans="1:6" s="2" customFormat="1" ht="15" customHeight="1" x14ac:dyDescent="0.25">
      <c r="A30" s="69" t="s">
        <v>156</v>
      </c>
      <c r="B30" s="70" t="s">
        <v>157</v>
      </c>
      <c r="C30" s="74">
        <v>1396</v>
      </c>
      <c r="D30" s="41">
        <v>33</v>
      </c>
      <c r="E30" s="76">
        <v>42.30303</v>
      </c>
      <c r="F30" s="104">
        <v>3</v>
      </c>
    </row>
    <row r="31" spans="1:6" s="2" customFormat="1" ht="15" customHeight="1" x14ac:dyDescent="0.25">
      <c r="A31" s="69" t="s">
        <v>42</v>
      </c>
      <c r="B31" s="70" t="s">
        <v>43</v>
      </c>
      <c r="C31" s="41">
        <v>604</v>
      </c>
      <c r="D31" s="41">
        <v>34</v>
      </c>
      <c r="E31" s="76">
        <v>17.764710000000001</v>
      </c>
      <c r="F31" s="104">
        <v>3</v>
      </c>
    </row>
    <row r="32" spans="1:6" s="2" customFormat="1" ht="15" customHeight="1" x14ac:dyDescent="0.25">
      <c r="A32" s="69" t="s">
        <v>44</v>
      </c>
      <c r="B32" s="70" t="s">
        <v>45</v>
      </c>
      <c r="C32" s="41">
        <v>257</v>
      </c>
      <c r="D32" s="41">
        <v>6</v>
      </c>
      <c r="E32" s="76">
        <v>42.833329999999997</v>
      </c>
      <c r="F32" s="104">
        <v>3</v>
      </c>
    </row>
    <row r="33" spans="1:6" s="2" customFormat="1" ht="15" customHeight="1" x14ac:dyDescent="0.25">
      <c r="A33" s="69" t="s">
        <v>46</v>
      </c>
      <c r="B33" s="70" t="s">
        <v>47</v>
      </c>
      <c r="C33" s="41">
        <v>586</v>
      </c>
      <c r="D33" s="41">
        <v>46</v>
      </c>
      <c r="E33" s="76">
        <v>12.739129999999999</v>
      </c>
      <c r="F33" s="104">
        <v>3</v>
      </c>
    </row>
    <row r="34" spans="1:6" s="2" customFormat="1" ht="15" customHeight="1" x14ac:dyDescent="0.25">
      <c r="A34" s="69" t="s">
        <v>48</v>
      </c>
      <c r="B34" s="70" t="s">
        <v>49</v>
      </c>
      <c r="C34" s="41">
        <v>247</v>
      </c>
      <c r="D34" s="41">
        <v>19</v>
      </c>
      <c r="E34" s="41">
        <v>13</v>
      </c>
      <c r="F34" s="104">
        <v>3</v>
      </c>
    </row>
    <row r="35" spans="1:6" s="2" customFormat="1" ht="15" customHeight="1" x14ac:dyDescent="0.25">
      <c r="A35" s="69" t="s">
        <v>50</v>
      </c>
      <c r="B35" s="70" t="s">
        <v>51</v>
      </c>
      <c r="C35" s="74">
        <v>1611</v>
      </c>
      <c r="D35" s="41">
        <v>45</v>
      </c>
      <c r="E35" s="44">
        <v>35.799999999999997</v>
      </c>
      <c r="F35" s="104">
        <v>3</v>
      </c>
    </row>
    <row r="36" spans="1:6" s="2" customFormat="1" ht="15" customHeight="1" x14ac:dyDescent="0.25">
      <c r="A36" s="69" t="s">
        <v>52</v>
      </c>
      <c r="B36" s="70" t="s">
        <v>53</v>
      </c>
      <c r="C36" s="41">
        <v>732</v>
      </c>
      <c r="D36" s="41">
        <v>7</v>
      </c>
      <c r="E36" s="76">
        <v>104.57143000000001</v>
      </c>
      <c r="F36" s="104">
        <v>3</v>
      </c>
    </row>
    <row r="37" spans="1:6" s="2" customFormat="1" ht="15" customHeight="1" x14ac:dyDescent="0.25">
      <c r="A37" s="69" t="s">
        <v>54</v>
      </c>
      <c r="B37" s="70" t="s">
        <v>55</v>
      </c>
      <c r="C37" s="41">
        <v>585</v>
      </c>
      <c r="D37" s="41">
        <v>22</v>
      </c>
      <c r="E37" s="76">
        <v>26.590910000000001</v>
      </c>
      <c r="F37" s="104">
        <v>3</v>
      </c>
    </row>
    <row r="38" spans="1:6" s="2" customFormat="1" ht="15" customHeight="1" x14ac:dyDescent="0.25">
      <c r="A38" s="69" t="s">
        <v>56</v>
      </c>
      <c r="B38" s="70" t="s">
        <v>57</v>
      </c>
      <c r="C38" s="41">
        <v>422</v>
      </c>
      <c r="D38" s="41">
        <v>27</v>
      </c>
      <c r="E38" s="76">
        <v>15.629630000000001</v>
      </c>
      <c r="F38" s="104">
        <v>3</v>
      </c>
    </row>
    <row r="39" spans="1:6" s="2" customFormat="1" ht="15" customHeight="1" x14ac:dyDescent="0.25">
      <c r="A39" s="69" t="s">
        <v>58</v>
      </c>
      <c r="B39" s="70" t="s">
        <v>59</v>
      </c>
      <c r="C39" s="41">
        <v>756</v>
      </c>
      <c r="D39" s="41">
        <v>51</v>
      </c>
      <c r="E39" s="76">
        <v>14.82353</v>
      </c>
      <c r="F39" s="104">
        <v>3</v>
      </c>
    </row>
    <row r="40" spans="1:6" s="2" customFormat="1" ht="15" customHeight="1" x14ac:dyDescent="0.25">
      <c r="A40" s="69" t="s">
        <v>60</v>
      </c>
      <c r="B40" s="70" t="s">
        <v>61</v>
      </c>
      <c r="C40" s="41">
        <v>79</v>
      </c>
      <c r="D40" s="41">
        <v>9</v>
      </c>
      <c r="E40" s="76">
        <v>8.7777799999999999</v>
      </c>
      <c r="F40" s="106">
        <v>0</v>
      </c>
    </row>
    <row r="41" spans="1:6" s="2" customFormat="1" ht="15" customHeight="1" x14ac:dyDescent="0.25">
      <c r="A41" s="69" t="s">
        <v>142</v>
      </c>
      <c r="B41" s="70" t="s">
        <v>143</v>
      </c>
      <c r="C41" s="74">
        <v>1501</v>
      </c>
      <c r="D41" s="41">
        <v>68</v>
      </c>
      <c r="E41" s="76">
        <v>22.073530000000002</v>
      </c>
      <c r="F41" s="104">
        <v>3</v>
      </c>
    </row>
    <row r="42" spans="1:6" s="2" customFormat="1" ht="15" customHeight="1" x14ac:dyDescent="0.25">
      <c r="A42" s="69" t="s">
        <v>144</v>
      </c>
      <c r="B42" s="70" t="s">
        <v>145</v>
      </c>
      <c r="C42" s="74">
        <v>1314</v>
      </c>
      <c r="D42" s="41">
        <v>22</v>
      </c>
      <c r="E42" s="76">
        <v>59.727269999999997</v>
      </c>
      <c r="F42" s="104">
        <v>3</v>
      </c>
    </row>
    <row r="43" spans="1:6" s="2" customFormat="1" ht="15" customHeight="1" x14ac:dyDescent="0.25">
      <c r="A43" s="69" t="s">
        <v>62</v>
      </c>
      <c r="B43" s="70" t="s">
        <v>63</v>
      </c>
      <c r="C43" s="41">
        <v>566</v>
      </c>
      <c r="D43" s="41">
        <v>23</v>
      </c>
      <c r="E43" s="81">
        <v>24.608699999999999</v>
      </c>
      <c r="F43" s="104">
        <v>3</v>
      </c>
    </row>
    <row r="44" spans="1:6" s="2" customFormat="1" ht="15" customHeight="1" x14ac:dyDescent="0.25">
      <c r="A44" s="69" t="s">
        <v>64</v>
      </c>
      <c r="B44" s="70" t="s">
        <v>65</v>
      </c>
      <c r="C44" s="41">
        <v>259</v>
      </c>
      <c r="D44" s="41">
        <v>6</v>
      </c>
      <c r="E44" s="76">
        <v>43.166670000000003</v>
      </c>
      <c r="F44" s="104">
        <v>3</v>
      </c>
    </row>
    <row r="45" spans="1:6" s="2" customFormat="1" ht="15" customHeight="1" x14ac:dyDescent="0.25">
      <c r="A45" s="69" t="s">
        <v>66</v>
      </c>
      <c r="B45" s="70" t="s">
        <v>67</v>
      </c>
      <c r="C45" s="41">
        <v>416</v>
      </c>
      <c r="D45" s="41">
        <v>20</v>
      </c>
      <c r="E45" s="44">
        <v>20.8</v>
      </c>
      <c r="F45" s="104">
        <v>3</v>
      </c>
    </row>
    <row r="46" spans="1:6" s="2" customFormat="1" ht="15" customHeight="1" x14ac:dyDescent="0.25">
      <c r="A46" s="69" t="s">
        <v>68</v>
      </c>
      <c r="B46" s="70" t="s">
        <v>69</v>
      </c>
      <c r="C46" s="41">
        <v>195</v>
      </c>
      <c r="D46" s="41">
        <v>3</v>
      </c>
      <c r="E46" s="41">
        <v>65</v>
      </c>
      <c r="F46" s="104">
        <v>3</v>
      </c>
    </row>
    <row r="47" spans="1:6" s="2" customFormat="1" ht="15" customHeight="1" x14ac:dyDescent="0.25">
      <c r="A47" s="69" t="s">
        <v>148</v>
      </c>
      <c r="B47" s="70" t="s">
        <v>149</v>
      </c>
      <c r="C47" s="41">
        <v>15</v>
      </c>
      <c r="D47" s="41">
        <v>4</v>
      </c>
      <c r="E47" s="108">
        <v>3.75</v>
      </c>
      <c r="F47" s="106">
        <v>0</v>
      </c>
    </row>
    <row r="48" spans="1:6" s="2" customFormat="1" ht="15" customHeight="1" x14ac:dyDescent="0.25">
      <c r="A48" s="69" t="s">
        <v>70</v>
      </c>
      <c r="B48" s="70" t="s">
        <v>71</v>
      </c>
      <c r="C48" s="43">
        <v>0</v>
      </c>
      <c r="D48" s="43">
        <v>0</v>
      </c>
      <c r="E48" s="43">
        <v>0</v>
      </c>
      <c r="F48" s="106">
        <v>0</v>
      </c>
    </row>
    <row r="49" spans="1:6" s="2" customFormat="1" ht="15" customHeight="1" x14ac:dyDescent="0.25">
      <c r="A49" s="69" t="s">
        <v>74</v>
      </c>
      <c r="B49" s="70" t="s">
        <v>75</v>
      </c>
      <c r="C49" s="43">
        <v>0</v>
      </c>
      <c r="D49" s="43">
        <v>0</v>
      </c>
      <c r="E49" s="43">
        <v>0</v>
      </c>
      <c r="F49" s="106">
        <v>0</v>
      </c>
    </row>
    <row r="50" spans="1:6" s="2" customFormat="1" ht="15" customHeight="1" x14ac:dyDescent="0.25">
      <c r="A50" s="69" t="s">
        <v>78</v>
      </c>
      <c r="B50" s="70" t="s">
        <v>79</v>
      </c>
      <c r="C50" s="43">
        <v>0</v>
      </c>
      <c r="D50" s="43">
        <v>0</v>
      </c>
      <c r="E50" s="43">
        <v>0</v>
      </c>
      <c r="F50" s="106">
        <v>0</v>
      </c>
    </row>
    <row r="51" spans="1:6" s="2" customFormat="1" ht="15" customHeight="1" x14ac:dyDescent="0.25">
      <c r="A51" s="69" t="s">
        <v>80</v>
      </c>
      <c r="B51" s="70" t="s">
        <v>81</v>
      </c>
      <c r="C51" s="43">
        <v>0</v>
      </c>
      <c r="D51" s="43">
        <v>0</v>
      </c>
      <c r="E51" s="43">
        <v>0</v>
      </c>
      <c r="F51" s="106">
        <v>0</v>
      </c>
    </row>
    <row r="52" spans="1:6" s="2" customFormat="1" ht="15" customHeight="1" x14ac:dyDescent="0.25">
      <c r="A52" s="69" t="s">
        <v>82</v>
      </c>
      <c r="B52" s="70" t="s">
        <v>83</v>
      </c>
      <c r="C52" s="43">
        <v>0</v>
      </c>
      <c r="D52" s="43">
        <v>0</v>
      </c>
      <c r="E52" s="43">
        <v>0</v>
      </c>
      <c r="F52" s="106">
        <v>0</v>
      </c>
    </row>
    <row r="53" spans="1:6" s="2" customFormat="1" ht="15" customHeight="1" x14ac:dyDescent="0.25">
      <c r="A53" s="69" t="s">
        <v>84</v>
      </c>
      <c r="B53" s="70" t="s">
        <v>85</v>
      </c>
      <c r="C53" s="43">
        <v>0</v>
      </c>
      <c r="D53" s="43">
        <v>0</v>
      </c>
      <c r="E53" s="43">
        <v>0</v>
      </c>
      <c r="F53" s="106">
        <v>0</v>
      </c>
    </row>
    <row r="54" spans="1:6" s="2" customFormat="1" ht="15" customHeight="1" x14ac:dyDescent="0.25">
      <c r="A54" s="69" t="s">
        <v>88</v>
      </c>
      <c r="B54" s="70" t="s">
        <v>89</v>
      </c>
      <c r="C54" s="41">
        <v>3</v>
      </c>
      <c r="D54" s="43">
        <v>0</v>
      </c>
      <c r="E54" s="74">
        <v>1000</v>
      </c>
      <c r="F54" s="104">
        <v>3</v>
      </c>
    </row>
    <row r="55" spans="1:6" s="2" customFormat="1" ht="15" customHeight="1" x14ac:dyDescent="0.25">
      <c r="A55" s="69" t="s">
        <v>90</v>
      </c>
      <c r="B55" s="70" t="s">
        <v>91</v>
      </c>
      <c r="C55" s="43">
        <v>0</v>
      </c>
      <c r="D55" s="43">
        <v>0</v>
      </c>
      <c r="E55" s="43">
        <v>0</v>
      </c>
      <c r="F55" s="106">
        <v>0</v>
      </c>
    </row>
    <row r="56" spans="1:6" s="2" customFormat="1" ht="15" customHeight="1" x14ac:dyDescent="0.25">
      <c r="A56" s="69" t="s">
        <v>92</v>
      </c>
      <c r="B56" s="70" t="s">
        <v>93</v>
      </c>
      <c r="C56" s="43">
        <v>0</v>
      </c>
      <c r="D56" s="43">
        <v>0</v>
      </c>
      <c r="E56" s="43">
        <v>0</v>
      </c>
      <c r="F56" s="106">
        <v>0</v>
      </c>
    </row>
    <row r="57" spans="1:6" s="2" customFormat="1" ht="15" customHeight="1" x14ac:dyDescent="0.25">
      <c r="A57" s="69" t="s">
        <v>94</v>
      </c>
      <c r="B57" s="70" t="s">
        <v>95</v>
      </c>
      <c r="C57" s="43">
        <v>0</v>
      </c>
      <c r="D57" s="43">
        <v>0</v>
      </c>
      <c r="E57" s="43">
        <v>0</v>
      </c>
      <c r="F57" s="106">
        <v>0</v>
      </c>
    </row>
    <row r="58" spans="1:6" s="2" customFormat="1" ht="15" customHeight="1" x14ac:dyDescent="0.25">
      <c r="A58" s="69" t="s">
        <v>96</v>
      </c>
      <c r="B58" s="70" t="s">
        <v>97</v>
      </c>
      <c r="C58" s="43">
        <v>0</v>
      </c>
      <c r="D58" s="43">
        <v>0</v>
      </c>
      <c r="E58" s="43">
        <v>0</v>
      </c>
      <c r="F58" s="106">
        <v>0</v>
      </c>
    </row>
    <row r="59" spans="1:6" s="2" customFormat="1" ht="15" customHeight="1" x14ac:dyDescent="0.25">
      <c r="A59" s="69" t="s">
        <v>98</v>
      </c>
      <c r="B59" s="70" t="s">
        <v>99</v>
      </c>
      <c r="C59" s="43">
        <v>0</v>
      </c>
      <c r="D59" s="43">
        <v>0</v>
      </c>
      <c r="E59" s="43">
        <v>0</v>
      </c>
      <c r="F59" s="106">
        <v>0</v>
      </c>
    </row>
    <row r="60" spans="1:6" s="2" customFormat="1" ht="15" customHeight="1" x14ac:dyDescent="0.25">
      <c r="A60" s="69" t="s">
        <v>100</v>
      </c>
      <c r="B60" s="70" t="s">
        <v>101</v>
      </c>
      <c r="C60" s="43">
        <v>0</v>
      </c>
      <c r="D60" s="43">
        <v>0</v>
      </c>
      <c r="E60" s="43">
        <v>0</v>
      </c>
      <c r="F60" s="106">
        <v>0</v>
      </c>
    </row>
    <row r="61" spans="1:6" s="2" customFormat="1" ht="15" customHeight="1" x14ac:dyDescent="0.25">
      <c r="A61" s="69" t="s">
        <v>106</v>
      </c>
      <c r="B61" s="70" t="s">
        <v>107</v>
      </c>
      <c r="C61" s="43">
        <v>0</v>
      </c>
      <c r="D61" s="43">
        <v>0</v>
      </c>
      <c r="E61" s="43">
        <v>0</v>
      </c>
      <c r="F61" s="106">
        <v>0</v>
      </c>
    </row>
    <row r="62" spans="1:6" s="2" customFormat="1" ht="15" customHeight="1" x14ac:dyDescent="0.25">
      <c r="A62" s="69" t="s">
        <v>108</v>
      </c>
      <c r="B62" s="70" t="s">
        <v>109</v>
      </c>
      <c r="C62" s="43">
        <v>0</v>
      </c>
      <c r="D62" s="43">
        <v>0</v>
      </c>
      <c r="E62" s="43">
        <v>0</v>
      </c>
      <c r="F62" s="106">
        <v>0</v>
      </c>
    </row>
    <row r="63" spans="1:6" s="2" customFormat="1" ht="15" customHeight="1" x14ac:dyDescent="0.25">
      <c r="A63" s="69" t="s">
        <v>110</v>
      </c>
      <c r="B63" s="70" t="s">
        <v>111</v>
      </c>
      <c r="C63" s="43">
        <v>0</v>
      </c>
      <c r="D63" s="43">
        <v>0</v>
      </c>
      <c r="E63" s="43">
        <v>0</v>
      </c>
      <c r="F63" s="106">
        <v>0</v>
      </c>
    </row>
    <row r="64" spans="1:6" s="2" customFormat="1" ht="15" customHeight="1" x14ac:dyDescent="0.25">
      <c r="A64" s="69" t="s">
        <v>112</v>
      </c>
      <c r="B64" s="70" t="s">
        <v>113</v>
      </c>
      <c r="C64" s="43">
        <v>0</v>
      </c>
      <c r="D64" s="43">
        <v>0</v>
      </c>
      <c r="E64" s="43">
        <v>0</v>
      </c>
      <c r="F64" s="106">
        <v>0</v>
      </c>
    </row>
    <row r="65" spans="1:6" s="2" customFormat="1" ht="15" customHeight="1" x14ac:dyDescent="0.25">
      <c r="A65" s="69" t="s">
        <v>114</v>
      </c>
      <c r="B65" s="70" t="s">
        <v>115</v>
      </c>
      <c r="C65" s="43">
        <v>0</v>
      </c>
      <c r="D65" s="43">
        <v>0</v>
      </c>
      <c r="E65" s="43">
        <v>0</v>
      </c>
      <c r="F65" s="106">
        <v>0</v>
      </c>
    </row>
    <row r="66" spans="1:6" s="2" customFormat="1" ht="15" customHeight="1" x14ac:dyDescent="0.25">
      <c r="A66" s="69" t="s">
        <v>116</v>
      </c>
      <c r="B66" s="70" t="s">
        <v>117</v>
      </c>
      <c r="C66" s="41">
        <v>5</v>
      </c>
      <c r="D66" s="43">
        <v>0</v>
      </c>
      <c r="E66" s="74">
        <v>1000</v>
      </c>
      <c r="F66" s="104">
        <v>3</v>
      </c>
    </row>
    <row r="67" spans="1:6" s="2" customFormat="1" ht="15" customHeight="1" x14ac:dyDescent="0.25">
      <c r="A67" s="69" t="s">
        <v>104</v>
      </c>
      <c r="B67" s="70" t="s">
        <v>105</v>
      </c>
      <c r="C67" s="43">
        <v>0</v>
      </c>
      <c r="D67" s="43">
        <v>0</v>
      </c>
      <c r="E67" s="43">
        <v>0</v>
      </c>
      <c r="F67" s="106">
        <v>0</v>
      </c>
    </row>
    <row r="68" spans="1:6" s="2" customFormat="1" ht="15" customHeight="1" x14ac:dyDescent="0.25">
      <c r="A68" s="69" t="s">
        <v>120</v>
      </c>
      <c r="B68" s="70" t="s">
        <v>121</v>
      </c>
      <c r="C68" s="43">
        <v>0</v>
      </c>
      <c r="D68" s="43">
        <v>0</v>
      </c>
      <c r="E68" s="43">
        <v>0</v>
      </c>
      <c r="F68" s="106">
        <v>0</v>
      </c>
    </row>
    <row r="69" spans="1:6" s="2" customFormat="1" ht="15" customHeight="1" x14ac:dyDescent="0.25">
      <c r="A69" s="69" t="s">
        <v>124</v>
      </c>
      <c r="B69" s="70" t="s">
        <v>125</v>
      </c>
      <c r="C69" s="43">
        <v>0</v>
      </c>
      <c r="D69" s="43">
        <v>0</v>
      </c>
      <c r="E69" s="43">
        <v>0</v>
      </c>
      <c r="F69" s="106">
        <v>0</v>
      </c>
    </row>
    <row r="70" spans="1:6" s="2" customFormat="1" ht="15" customHeight="1" x14ac:dyDescent="0.25">
      <c r="A70" s="69" t="s">
        <v>102</v>
      </c>
      <c r="B70" s="70" t="s">
        <v>103</v>
      </c>
      <c r="C70" s="43">
        <v>0</v>
      </c>
      <c r="D70" s="43">
        <v>0</v>
      </c>
      <c r="E70" s="43">
        <v>0</v>
      </c>
      <c r="F70" s="106">
        <v>0</v>
      </c>
    </row>
  </sheetData>
  <mergeCells count="5">
    <mergeCell ref="D1:F1"/>
    <mergeCell ref="D3:F3"/>
    <mergeCell ref="A5:F5"/>
    <mergeCell ref="A6:F6"/>
    <mergeCell ref="A8:B9"/>
  </mergeCells>
  <pageMargins left="0.39370078740157483" right="0.39370078740157483" top="0.39370078740157483" bottom="0.39370078740157483" header="0" footer="0"/>
  <pageSetup paperSize="9" scale="73" pageOrder="overThenDown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70"/>
  <sheetViews>
    <sheetView view="pageBreakPreview" zoomScale="60" zoomScaleNormal="100" workbookViewId="0">
      <pane ySplit="12" topLeftCell="A31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243" t="s">
        <v>416</v>
      </c>
      <c r="E1" s="243"/>
      <c r="F1" s="243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0" t="s">
        <v>393</v>
      </c>
      <c r="D3" s="286" t="s">
        <v>394</v>
      </c>
      <c r="E3" s="286"/>
      <c r="F3" s="286"/>
    </row>
    <row r="4" spans="1:6" s="17" customFormat="1" ht="15.95" customHeight="1" x14ac:dyDescent="0.2"/>
    <row r="5" spans="1:6" s="17" customFormat="1" ht="63" customHeight="1" x14ac:dyDescent="0.2">
      <c r="A5" s="276" t="s">
        <v>417</v>
      </c>
      <c r="B5" s="276"/>
      <c r="C5" s="276"/>
      <c r="D5" s="276"/>
      <c r="E5" s="276"/>
      <c r="F5" s="276"/>
    </row>
    <row r="6" spans="1:6" s="29" customFormat="1" ht="15" customHeight="1" x14ac:dyDescent="0.25">
      <c r="A6" s="244" t="s">
        <v>3</v>
      </c>
      <c r="B6" s="244"/>
      <c r="C6" s="244"/>
      <c r="D6" s="244"/>
      <c r="E6" s="244"/>
      <c r="F6" s="244"/>
    </row>
    <row r="7" spans="1:6" s="17" customFormat="1" ht="18.95" customHeight="1" x14ac:dyDescent="0.2"/>
    <row r="8" spans="1:6" s="17" customFormat="1" ht="15" customHeight="1" x14ac:dyDescent="0.25">
      <c r="A8" s="287" t="s">
        <v>418</v>
      </c>
      <c r="B8" s="287"/>
      <c r="F8" s="101" t="s">
        <v>412</v>
      </c>
    </row>
    <row r="9" spans="1:6" ht="42" customHeight="1" x14ac:dyDescent="0.25">
      <c r="A9" s="288"/>
      <c r="B9" s="288"/>
      <c r="F9" s="101" t="s">
        <v>398</v>
      </c>
    </row>
    <row r="10" spans="1:6" ht="15" customHeight="1" x14ac:dyDescent="0.25"/>
    <row r="11" spans="1:6" s="17" customFormat="1" ht="0.95" customHeight="1" x14ac:dyDescent="0.2"/>
    <row r="12" spans="1:6" s="79" customFormat="1" ht="36.950000000000003" customHeight="1" x14ac:dyDescent="0.2">
      <c r="A12" s="66" t="s">
        <v>4</v>
      </c>
      <c r="B12" s="66" t="s">
        <v>5</v>
      </c>
      <c r="C12" s="102" t="s">
        <v>419</v>
      </c>
      <c r="D12" s="102" t="s">
        <v>420</v>
      </c>
      <c r="E12" s="102" t="s">
        <v>421</v>
      </c>
      <c r="F12" s="103" t="s">
        <v>402</v>
      </c>
    </row>
    <row r="13" spans="1:6" s="2" customFormat="1" ht="15" customHeight="1" x14ac:dyDescent="0.25">
      <c r="A13" s="69" t="s">
        <v>132</v>
      </c>
      <c r="B13" s="70" t="s">
        <v>133</v>
      </c>
      <c r="C13" s="74">
        <v>32536</v>
      </c>
      <c r="D13" s="74">
        <v>13224</v>
      </c>
      <c r="E13" s="76">
        <v>2.4603799999999998</v>
      </c>
      <c r="F13" s="104">
        <v>3</v>
      </c>
    </row>
    <row r="14" spans="1:6" s="2" customFormat="1" ht="15" customHeight="1" x14ac:dyDescent="0.25">
      <c r="A14" s="69" t="s">
        <v>12</v>
      </c>
      <c r="B14" s="70" t="s">
        <v>13</v>
      </c>
      <c r="C14" s="41">
        <v>114</v>
      </c>
      <c r="D14" s="41">
        <v>84</v>
      </c>
      <c r="E14" s="76">
        <v>1.35714</v>
      </c>
      <c r="F14" s="106">
        <v>0</v>
      </c>
    </row>
    <row r="15" spans="1:6" s="2" customFormat="1" ht="15" customHeight="1" x14ac:dyDescent="0.25">
      <c r="A15" s="69" t="s">
        <v>152</v>
      </c>
      <c r="B15" s="70" t="s">
        <v>153</v>
      </c>
      <c r="C15" s="74">
        <v>5429</v>
      </c>
      <c r="D15" s="74">
        <v>1131</v>
      </c>
      <c r="E15" s="76">
        <v>4.8001800000000001</v>
      </c>
      <c r="F15" s="106">
        <v>0</v>
      </c>
    </row>
    <row r="16" spans="1:6" s="2" customFormat="1" ht="15" customHeight="1" x14ac:dyDescent="0.25">
      <c r="A16" s="69" t="s">
        <v>20</v>
      </c>
      <c r="B16" s="70" t="s">
        <v>21</v>
      </c>
      <c r="C16" s="74">
        <v>6321</v>
      </c>
      <c r="D16" s="74">
        <v>1590</v>
      </c>
      <c r="E16" s="76">
        <v>3.9754700000000001</v>
      </c>
      <c r="F16" s="106">
        <v>0</v>
      </c>
    </row>
    <row r="17" spans="1:6" s="2" customFormat="1" ht="15" customHeight="1" x14ac:dyDescent="0.25">
      <c r="A17" s="69" t="s">
        <v>118</v>
      </c>
      <c r="B17" s="70" t="s">
        <v>119</v>
      </c>
      <c r="C17" s="41">
        <v>653</v>
      </c>
      <c r="D17" s="41">
        <v>120</v>
      </c>
      <c r="E17" s="76">
        <v>5.4416700000000002</v>
      </c>
      <c r="F17" s="106">
        <v>0</v>
      </c>
    </row>
    <row r="18" spans="1:6" s="2" customFormat="1" ht="15" customHeight="1" x14ac:dyDescent="0.25">
      <c r="A18" s="69" t="s">
        <v>24</v>
      </c>
      <c r="B18" s="70" t="s">
        <v>25</v>
      </c>
      <c r="C18" s="74">
        <v>2586</v>
      </c>
      <c r="D18" s="74">
        <v>1363</v>
      </c>
      <c r="E18" s="76">
        <v>1.8972899999999999</v>
      </c>
      <c r="F18" s="106">
        <v>0</v>
      </c>
    </row>
    <row r="19" spans="1:6" s="2" customFormat="1" ht="15" customHeight="1" x14ac:dyDescent="0.25">
      <c r="A19" s="69" t="s">
        <v>26</v>
      </c>
      <c r="B19" s="70" t="s">
        <v>27</v>
      </c>
      <c r="C19" s="74">
        <v>2274</v>
      </c>
      <c r="D19" s="41">
        <v>730</v>
      </c>
      <c r="E19" s="76">
        <v>3.1150699999999998</v>
      </c>
      <c r="F19" s="106">
        <v>0</v>
      </c>
    </row>
    <row r="20" spans="1:6" s="2" customFormat="1" ht="15" customHeight="1" x14ac:dyDescent="0.25">
      <c r="A20" s="69" t="s">
        <v>122</v>
      </c>
      <c r="B20" s="70" t="s">
        <v>123</v>
      </c>
      <c r="C20" s="74">
        <v>4656</v>
      </c>
      <c r="D20" s="74">
        <v>1459</v>
      </c>
      <c r="E20" s="76">
        <v>3.19123</v>
      </c>
      <c r="F20" s="106">
        <v>0</v>
      </c>
    </row>
    <row r="21" spans="1:6" s="2" customFormat="1" ht="15" customHeight="1" x14ac:dyDescent="0.25">
      <c r="A21" s="69" t="s">
        <v>28</v>
      </c>
      <c r="B21" s="70" t="s">
        <v>29</v>
      </c>
      <c r="C21" s="74">
        <v>3445</v>
      </c>
      <c r="D21" s="74">
        <v>1425</v>
      </c>
      <c r="E21" s="76">
        <v>2.4175399999999998</v>
      </c>
      <c r="F21" s="104">
        <v>3</v>
      </c>
    </row>
    <row r="22" spans="1:6" s="2" customFormat="1" ht="15" customHeight="1" x14ac:dyDescent="0.25">
      <c r="A22" s="69" t="s">
        <v>138</v>
      </c>
      <c r="B22" s="70" t="s">
        <v>139</v>
      </c>
      <c r="C22" s="74">
        <v>3157</v>
      </c>
      <c r="D22" s="41">
        <v>760</v>
      </c>
      <c r="E22" s="76">
        <v>4.15395</v>
      </c>
      <c r="F22" s="106">
        <v>0</v>
      </c>
    </row>
    <row r="23" spans="1:6" s="2" customFormat="1" ht="15" customHeight="1" x14ac:dyDescent="0.25">
      <c r="A23" s="69" t="s">
        <v>30</v>
      </c>
      <c r="B23" s="70" t="s">
        <v>31</v>
      </c>
      <c r="C23" s="74">
        <v>1164</v>
      </c>
      <c r="D23" s="41">
        <v>235</v>
      </c>
      <c r="E23" s="76">
        <v>4.9531900000000002</v>
      </c>
      <c r="F23" s="106">
        <v>0</v>
      </c>
    </row>
    <row r="24" spans="1:6" s="2" customFormat="1" ht="15" customHeight="1" x14ac:dyDescent="0.25">
      <c r="A24" s="69" t="s">
        <v>32</v>
      </c>
      <c r="B24" s="70" t="s">
        <v>33</v>
      </c>
      <c r="C24" s="41">
        <v>422</v>
      </c>
      <c r="D24" s="41">
        <v>19</v>
      </c>
      <c r="E24" s="76">
        <v>22.210529999999999</v>
      </c>
      <c r="F24" s="106">
        <v>0</v>
      </c>
    </row>
    <row r="25" spans="1:6" s="2" customFormat="1" ht="15" customHeight="1" x14ac:dyDescent="0.25">
      <c r="A25" s="69" t="s">
        <v>34</v>
      </c>
      <c r="B25" s="70" t="s">
        <v>35</v>
      </c>
      <c r="C25" s="41">
        <v>793</v>
      </c>
      <c r="D25" s="41">
        <v>299</v>
      </c>
      <c r="E25" s="76">
        <v>2.6521699999999999</v>
      </c>
      <c r="F25" s="104">
        <v>3</v>
      </c>
    </row>
    <row r="26" spans="1:6" s="2" customFormat="1" ht="15" customHeight="1" x14ac:dyDescent="0.25">
      <c r="A26" s="69" t="s">
        <v>140</v>
      </c>
      <c r="B26" s="70" t="s">
        <v>141</v>
      </c>
      <c r="C26" s="74">
        <v>1141</v>
      </c>
      <c r="D26" s="41">
        <v>531</v>
      </c>
      <c r="E26" s="76">
        <v>2.1487799999999999</v>
      </c>
      <c r="F26" s="104">
        <v>3</v>
      </c>
    </row>
    <row r="27" spans="1:6" s="2" customFormat="1" ht="15" customHeight="1" x14ac:dyDescent="0.25">
      <c r="A27" s="69" t="s">
        <v>36</v>
      </c>
      <c r="B27" s="70" t="s">
        <v>37</v>
      </c>
      <c r="C27" s="74">
        <v>3359</v>
      </c>
      <c r="D27" s="41">
        <v>993</v>
      </c>
      <c r="E27" s="76">
        <v>3.3826800000000001</v>
      </c>
      <c r="F27" s="106">
        <v>0</v>
      </c>
    </row>
    <row r="28" spans="1:6" s="2" customFormat="1" ht="15" customHeight="1" x14ac:dyDescent="0.25">
      <c r="A28" s="69" t="s">
        <v>38</v>
      </c>
      <c r="B28" s="70" t="s">
        <v>39</v>
      </c>
      <c r="C28" s="74">
        <v>1226</v>
      </c>
      <c r="D28" s="41">
        <v>140</v>
      </c>
      <c r="E28" s="76">
        <v>8.7571399999999997</v>
      </c>
      <c r="F28" s="106">
        <v>0</v>
      </c>
    </row>
    <row r="29" spans="1:6" s="2" customFormat="1" ht="15" customHeight="1" x14ac:dyDescent="0.25">
      <c r="A29" s="69" t="s">
        <v>40</v>
      </c>
      <c r="B29" s="70" t="s">
        <v>41</v>
      </c>
      <c r="C29" s="74">
        <v>1770</v>
      </c>
      <c r="D29" s="41">
        <v>514</v>
      </c>
      <c r="E29" s="76">
        <v>3.4435799999999999</v>
      </c>
      <c r="F29" s="106">
        <v>0</v>
      </c>
    </row>
    <row r="30" spans="1:6" s="2" customFormat="1" ht="15" customHeight="1" x14ac:dyDescent="0.25">
      <c r="A30" s="69" t="s">
        <v>156</v>
      </c>
      <c r="B30" s="70" t="s">
        <v>157</v>
      </c>
      <c r="C30" s="74">
        <v>6433</v>
      </c>
      <c r="D30" s="74">
        <v>1367</v>
      </c>
      <c r="E30" s="76">
        <v>4.7059300000000004</v>
      </c>
      <c r="F30" s="106">
        <v>0</v>
      </c>
    </row>
    <row r="31" spans="1:6" s="2" customFormat="1" ht="15" customHeight="1" x14ac:dyDescent="0.25">
      <c r="A31" s="69" t="s">
        <v>42</v>
      </c>
      <c r="B31" s="70" t="s">
        <v>43</v>
      </c>
      <c r="C31" s="74">
        <v>3311</v>
      </c>
      <c r="D31" s="41">
        <v>393</v>
      </c>
      <c r="E31" s="76">
        <v>8.4249399999999994</v>
      </c>
      <c r="F31" s="106">
        <v>0</v>
      </c>
    </row>
    <row r="32" spans="1:6" s="2" customFormat="1" ht="15" customHeight="1" x14ac:dyDescent="0.25">
      <c r="A32" s="69" t="s">
        <v>44</v>
      </c>
      <c r="B32" s="70" t="s">
        <v>45</v>
      </c>
      <c r="C32" s="74">
        <v>1205</v>
      </c>
      <c r="D32" s="41">
        <v>464</v>
      </c>
      <c r="E32" s="76">
        <v>2.5969799999999998</v>
      </c>
      <c r="F32" s="104">
        <v>3</v>
      </c>
    </row>
    <row r="33" spans="1:6" s="2" customFormat="1" ht="15" customHeight="1" x14ac:dyDescent="0.25">
      <c r="A33" s="69" t="s">
        <v>46</v>
      </c>
      <c r="B33" s="70" t="s">
        <v>47</v>
      </c>
      <c r="C33" s="74">
        <v>1462</v>
      </c>
      <c r="D33" s="41">
        <v>486</v>
      </c>
      <c r="E33" s="76">
        <v>3.0082300000000002</v>
      </c>
      <c r="F33" s="106">
        <v>0</v>
      </c>
    </row>
    <row r="34" spans="1:6" s="2" customFormat="1" ht="15" customHeight="1" x14ac:dyDescent="0.25">
      <c r="A34" s="69" t="s">
        <v>48</v>
      </c>
      <c r="B34" s="70" t="s">
        <v>49</v>
      </c>
      <c r="C34" s="41">
        <v>510</v>
      </c>
      <c r="D34" s="41">
        <v>282</v>
      </c>
      <c r="E34" s="76">
        <v>1.8085100000000001</v>
      </c>
      <c r="F34" s="106">
        <v>0</v>
      </c>
    </row>
    <row r="35" spans="1:6" s="2" customFormat="1" ht="15" customHeight="1" x14ac:dyDescent="0.25">
      <c r="A35" s="69" t="s">
        <v>50</v>
      </c>
      <c r="B35" s="70" t="s">
        <v>51</v>
      </c>
      <c r="C35" s="74">
        <v>6157</v>
      </c>
      <c r="D35" s="74">
        <v>1060</v>
      </c>
      <c r="E35" s="76">
        <v>5.8084899999999999</v>
      </c>
      <c r="F35" s="106">
        <v>0</v>
      </c>
    </row>
    <row r="36" spans="1:6" s="2" customFormat="1" ht="15" customHeight="1" x14ac:dyDescent="0.25">
      <c r="A36" s="69" t="s">
        <v>52</v>
      </c>
      <c r="B36" s="70" t="s">
        <v>53</v>
      </c>
      <c r="C36" s="74">
        <v>1395</v>
      </c>
      <c r="D36" s="41">
        <v>728</v>
      </c>
      <c r="E36" s="76">
        <v>1.91621</v>
      </c>
      <c r="F36" s="106">
        <v>0</v>
      </c>
    </row>
    <row r="37" spans="1:6" s="2" customFormat="1" ht="15" customHeight="1" x14ac:dyDescent="0.25">
      <c r="A37" s="69" t="s">
        <v>54</v>
      </c>
      <c r="B37" s="70" t="s">
        <v>55</v>
      </c>
      <c r="C37" s="74">
        <v>2347</v>
      </c>
      <c r="D37" s="41">
        <v>356</v>
      </c>
      <c r="E37" s="81">
        <v>6.5926999999999998</v>
      </c>
      <c r="F37" s="106">
        <v>0</v>
      </c>
    </row>
    <row r="38" spans="1:6" s="2" customFormat="1" ht="15" customHeight="1" x14ac:dyDescent="0.25">
      <c r="A38" s="69" t="s">
        <v>56</v>
      </c>
      <c r="B38" s="70" t="s">
        <v>57</v>
      </c>
      <c r="C38" s="74">
        <v>2584</v>
      </c>
      <c r="D38" s="41">
        <v>102</v>
      </c>
      <c r="E38" s="76">
        <v>25.33333</v>
      </c>
      <c r="F38" s="106">
        <v>0</v>
      </c>
    </row>
    <row r="39" spans="1:6" s="2" customFormat="1" ht="15" customHeight="1" x14ac:dyDescent="0.25">
      <c r="A39" s="69" t="s">
        <v>58</v>
      </c>
      <c r="B39" s="70" t="s">
        <v>59</v>
      </c>
      <c r="C39" s="74">
        <v>3932</v>
      </c>
      <c r="D39" s="41">
        <v>815</v>
      </c>
      <c r="E39" s="76">
        <v>4.8245399999999998</v>
      </c>
      <c r="F39" s="106">
        <v>0</v>
      </c>
    </row>
    <row r="40" spans="1:6" s="2" customFormat="1" ht="15" customHeight="1" x14ac:dyDescent="0.25">
      <c r="A40" s="69" t="s">
        <v>60</v>
      </c>
      <c r="B40" s="70" t="s">
        <v>61</v>
      </c>
      <c r="C40" s="41">
        <v>414</v>
      </c>
      <c r="D40" s="41">
        <v>206</v>
      </c>
      <c r="E40" s="76">
        <v>2.0097100000000001</v>
      </c>
      <c r="F40" s="104">
        <v>3</v>
      </c>
    </row>
    <row r="41" spans="1:6" s="2" customFormat="1" ht="15" customHeight="1" x14ac:dyDescent="0.25">
      <c r="A41" s="69" t="s">
        <v>142</v>
      </c>
      <c r="B41" s="70" t="s">
        <v>143</v>
      </c>
      <c r="C41" s="74">
        <v>2992</v>
      </c>
      <c r="D41" s="74">
        <v>1418</v>
      </c>
      <c r="E41" s="76">
        <v>2.1100099999999999</v>
      </c>
      <c r="F41" s="104">
        <v>3</v>
      </c>
    </row>
    <row r="42" spans="1:6" s="2" customFormat="1" ht="15" customHeight="1" x14ac:dyDescent="0.25">
      <c r="A42" s="69" t="s">
        <v>144</v>
      </c>
      <c r="B42" s="70" t="s">
        <v>145</v>
      </c>
      <c r="C42" s="74">
        <v>11246</v>
      </c>
      <c r="D42" s="41">
        <v>576</v>
      </c>
      <c r="E42" s="76">
        <v>19.52431</v>
      </c>
      <c r="F42" s="106">
        <v>0</v>
      </c>
    </row>
    <row r="43" spans="1:6" s="2" customFormat="1" ht="15" customHeight="1" x14ac:dyDescent="0.25">
      <c r="A43" s="69" t="s">
        <v>62</v>
      </c>
      <c r="B43" s="70" t="s">
        <v>63</v>
      </c>
      <c r="C43" s="74">
        <v>2041</v>
      </c>
      <c r="D43" s="41">
        <v>118</v>
      </c>
      <c r="E43" s="76">
        <v>17.296610000000001</v>
      </c>
      <c r="F43" s="106">
        <v>0</v>
      </c>
    </row>
    <row r="44" spans="1:6" s="2" customFormat="1" ht="15" customHeight="1" x14ac:dyDescent="0.25">
      <c r="A44" s="69" t="s">
        <v>64</v>
      </c>
      <c r="B44" s="70" t="s">
        <v>65</v>
      </c>
      <c r="C44" s="74">
        <v>2862</v>
      </c>
      <c r="D44" s="41">
        <v>231</v>
      </c>
      <c r="E44" s="76">
        <v>12.389609999999999</v>
      </c>
      <c r="F44" s="106">
        <v>0</v>
      </c>
    </row>
    <row r="45" spans="1:6" s="2" customFormat="1" ht="15" customHeight="1" x14ac:dyDescent="0.25">
      <c r="A45" s="69" t="s">
        <v>66</v>
      </c>
      <c r="B45" s="70" t="s">
        <v>67</v>
      </c>
      <c r="C45" s="41">
        <v>662</v>
      </c>
      <c r="D45" s="41">
        <v>171</v>
      </c>
      <c r="E45" s="76">
        <v>3.8713500000000001</v>
      </c>
      <c r="F45" s="106">
        <v>0</v>
      </c>
    </row>
    <row r="46" spans="1:6" s="2" customFormat="1" ht="15" customHeight="1" x14ac:dyDescent="0.25">
      <c r="A46" s="69" t="s">
        <v>68</v>
      </c>
      <c r="B46" s="70" t="s">
        <v>69</v>
      </c>
      <c r="C46" s="41">
        <v>906</v>
      </c>
      <c r="D46" s="41">
        <v>316</v>
      </c>
      <c r="E46" s="76">
        <v>2.8670900000000001</v>
      </c>
      <c r="F46" s="104">
        <v>3</v>
      </c>
    </row>
    <row r="47" spans="1:6" s="2" customFormat="1" ht="15" customHeight="1" x14ac:dyDescent="0.25">
      <c r="A47" s="69" t="s">
        <v>148</v>
      </c>
      <c r="B47" s="70" t="s">
        <v>149</v>
      </c>
      <c r="C47" s="41">
        <v>139</v>
      </c>
      <c r="D47" s="41">
        <v>41</v>
      </c>
      <c r="E47" s="76">
        <v>3.3902399999999999</v>
      </c>
      <c r="F47" s="106">
        <v>0</v>
      </c>
    </row>
    <row r="48" spans="1:6" s="2" customFormat="1" ht="15" customHeight="1" x14ac:dyDescent="0.25">
      <c r="A48" s="69" t="s">
        <v>70</v>
      </c>
      <c r="B48" s="70" t="s">
        <v>71</v>
      </c>
      <c r="C48" s="74">
        <v>5259</v>
      </c>
      <c r="D48" s="74">
        <v>1004</v>
      </c>
      <c r="E48" s="76">
        <v>5.2380500000000003</v>
      </c>
      <c r="F48" s="106">
        <v>0</v>
      </c>
    </row>
    <row r="49" spans="1:6" s="2" customFormat="1" ht="15" customHeight="1" x14ac:dyDescent="0.25">
      <c r="A49" s="69" t="s">
        <v>74</v>
      </c>
      <c r="B49" s="70" t="s">
        <v>75</v>
      </c>
      <c r="C49" s="43">
        <v>0</v>
      </c>
      <c r="D49" s="43">
        <v>0</v>
      </c>
      <c r="E49" s="43">
        <v>0</v>
      </c>
      <c r="F49" s="106">
        <v>0</v>
      </c>
    </row>
    <row r="50" spans="1:6" s="2" customFormat="1" ht="15" customHeight="1" x14ac:dyDescent="0.25">
      <c r="A50" s="69" t="s">
        <v>78</v>
      </c>
      <c r="B50" s="70" t="s">
        <v>79</v>
      </c>
      <c r="C50" s="41">
        <v>61</v>
      </c>
      <c r="D50" s="43">
        <v>0</v>
      </c>
      <c r="E50" s="43">
        <v>0</v>
      </c>
      <c r="F50" s="106">
        <v>0</v>
      </c>
    </row>
    <row r="51" spans="1:6" s="2" customFormat="1" ht="15" customHeight="1" x14ac:dyDescent="0.25">
      <c r="A51" s="69" t="s">
        <v>80</v>
      </c>
      <c r="B51" s="70" t="s">
        <v>81</v>
      </c>
      <c r="C51" s="41">
        <v>56</v>
      </c>
      <c r="D51" s="41">
        <v>11</v>
      </c>
      <c r="E51" s="76">
        <v>5.09091</v>
      </c>
      <c r="F51" s="106">
        <v>0</v>
      </c>
    </row>
    <row r="52" spans="1:6" s="2" customFormat="1" ht="15" customHeight="1" x14ac:dyDescent="0.25">
      <c r="A52" s="69" t="s">
        <v>82</v>
      </c>
      <c r="B52" s="70" t="s">
        <v>83</v>
      </c>
      <c r="C52" s="41">
        <v>196</v>
      </c>
      <c r="D52" s="41">
        <v>21</v>
      </c>
      <c r="E52" s="76">
        <v>9.3333300000000001</v>
      </c>
      <c r="F52" s="106">
        <v>0</v>
      </c>
    </row>
    <row r="53" spans="1:6" s="2" customFormat="1" ht="15" customHeight="1" x14ac:dyDescent="0.25">
      <c r="A53" s="69" t="s">
        <v>84</v>
      </c>
      <c r="B53" s="70" t="s">
        <v>85</v>
      </c>
      <c r="C53" s="41">
        <v>22</v>
      </c>
      <c r="D53" s="41">
        <v>7</v>
      </c>
      <c r="E53" s="76">
        <v>3.1428600000000002</v>
      </c>
      <c r="F53" s="106">
        <v>0</v>
      </c>
    </row>
    <row r="54" spans="1:6" s="2" customFormat="1" ht="15" customHeight="1" x14ac:dyDescent="0.25">
      <c r="A54" s="69" t="s">
        <v>88</v>
      </c>
      <c r="B54" s="70" t="s">
        <v>89</v>
      </c>
      <c r="C54" s="41">
        <v>13</v>
      </c>
      <c r="D54" s="41">
        <v>2</v>
      </c>
      <c r="E54" s="44">
        <v>6.5</v>
      </c>
      <c r="F54" s="106">
        <v>0</v>
      </c>
    </row>
    <row r="55" spans="1:6" s="2" customFormat="1" ht="15" customHeight="1" x14ac:dyDescent="0.25">
      <c r="A55" s="69" t="s">
        <v>90</v>
      </c>
      <c r="B55" s="70" t="s">
        <v>91</v>
      </c>
      <c r="C55" s="41">
        <v>112</v>
      </c>
      <c r="D55" s="41">
        <v>95</v>
      </c>
      <c r="E55" s="76">
        <v>1.1789499999999999</v>
      </c>
      <c r="F55" s="106">
        <v>0</v>
      </c>
    </row>
    <row r="56" spans="1:6" s="2" customFormat="1" ht="15" customHeight="1" x14ac:dyDescent="0.25">
      <c r="A56" s="69" t="s">
        <v>92</v>
      </c>
      <c r="B56" s="70" t="s">
        <v>93</v>
      </c>
      <c r="C56" s="41">
        <v>32</v>
      </c>
      <c r="D56" s="41">
        <v>5</v>
      </c>
      <c r="E56" s="44">
        <v>6.4</v>
      </c>
      <c r="F56" s="106">
        <v>0</v>
      </c>
    </row>
    <row r="57" spans="1:6" s="2" customFormat="1" ht="15" customHeight="1" x14ac:dyDescent="0.25">
      <c r="A57" s="69" t="s">
        <v>94</v>
      </c>
      <c r="B57" s="70" t="s">
        <v>95</v>
      </c>
      <c r="C57" s="41">
        <v>23</v>
      </c>
      <c r="D57" s="41">
        <v>8</v>
      </c>
      <c r="E57" s="107">
        <v>2.875</v>
      </c>
      <c r="F57" s="104">
        <v>3</v>
      </c>
    </row>
    <row r="58" spans="1:6" s="2" customFormat="1" ht="15" customHeight="1" x14ac:dyDescent="0.25">
      <c r="A58" s="69" t="s">
        <v>96</v>
      </c>
      <c r="B58" s="70" t="s">
        <v>97</v>
      </c>
      <c r="C58" s="41">
        <v>193</v>
      </c>
      <c r="D58" s="41">
        <v>51</v>
      </c>
      <c r="E58" s="76">
        <v>3.7843100000000001</v>
      </c>
      <c r="F58" s="106">
        <v>0</v>
      </c>
    </row>
    <row r="59" spans="1:6" s="2" customFormat="1" ht="15" customHeight="1" x14ac:dyDescent="0.25">
      <c r="A59" s="69" t="s">
        <v>98</v>
      </c>
      <c r="B59" s="70" t="s">
        <v>99</v>
      </c>
      <c r="C59" s="41">
        <v>425</v>
      </c>
      <c r="D59" s="41">
        <v>64</v>
      </c>
      <c r="E59" s="76">
        <v>6.6406299999999998</v>
      </c>
      <c r="F59" s="106">
        <v>0</v>
      </c>
    </row>
    <row r="60" spans="1:6" s="2" customFormat="1" ht="15" customHeight="1" x14ac:dyDescent="0.25">
      <c r="A60" s="69" t="s">
        <v>100</v>
      </c>
      <c r="B60" s="70" t="s">
        <v>101</v>
      </c>
      <c r="C60" s="41">
        <v>31</v>
      </c>
      <c r="D60" s="43">
        <v>0</v>
      </c>
      <c r="E60" s="43">
        <v>0</v>
      </c>
      <c r="F60" s="106">
        <v>0</v>
      </c>
    </row>
    <row r="61" spans="1:6" s="2" customFormat="1" ht="15" customHeight="1" x14ac:dyDescent="0.25">
      <c r="A61" s="69" t="s">
        <v>106</v>
      </c>
      <c r="B61" s="70" t="s">
        <v>107</v>
      </c>
      <c r="C61" s="41">
        <v>19</v>
      </c>
      <c r="D61" s="43">
        <v>0</v>
      </c>
      <c r="E61" s="43">
        <v>0</v>
      </c>
      <c r="F61" s="106">
        <v>0</v>
      </c>
    </row>
    <row r="62" spans="1:6" s="2" customFormat="1" ht="15" customHeight="1" x14ac:dyDescent="0.25">
      <c r="A62" s="69" t="s">
        <v>108</v>
      </c>
      <c r="B62" s="70" t="s">
        <v>109</v>
      </c>
      <c r="C62" s="41">
        <v>32</v>
      </c>
      <c r="D62" s="41">
        <v>7</v>
      </c>
      <c r="E62" s="76">
        <v>4.5714300000000003</v>
      </c>
      <c r="F62" s="106">
        <v>0</v>
      </c>
    </row>
    <row r="63" spans="1:6" s="2" customFormat="1" ht="15" customHeight="1" x14ac:dyDescent="0.25">
      <c r="A63" s="69" t="s">
        <v>110</v>
      </c>
      <c r="B63" s="70" t="s">
        <v>111</v>
      </c>
      <c r="C63" s="41">
        <v>211</v>
      </c>
      <c r="D63" s="43">
        <v>0</v>
      </c>
      <c r="E63" s="43">
        <v>0</v>
      </c>
      <c r="F63" s="106">
        <v>0</v>
      </c>
    </row>
    <row r="64" spans="1:6" s="2" customFormat="1" ht="15" customHeight="1" x14ac:dyDescent="0.25">
      <c r="A64" s="69" t="s">
        <v>112</v>
      </c>
      <c r="B64" s="70" t="s">
        <v>113</v>
      </c>
      <c r="C64" s="41">
        <v>59</v>
      </c>
      <c r="D64" s="43">
        <v>0</v>
      </c>
      <c r="E64" s="43">
        <v>0</v>
      </c>
      <c r="F64" s="106">
        <v>0</v>
      </c>
    </row>
    <row r="65" spans="1:6" s="2" customFormat="1" ht="15" customHeight="1" x14ac:dyDescent="0.25">
      <c r="A65" s="69" t="s">
        <v>114</v>
      </c>
      <c r="B65" s="70" t="s">
        <v>115</v>
      </c>
      <c r="C65" s="41">
        <v>240</v>
      </c>
      <c r="D65" s="41">
        <v>176</v>
      </c>
      <c r="E65" s="76">
        <v>1.36364</v>
      </c>
      <c r="F65" s="106">
        <v>0</v>
      </c>
    </row>
    <row r="66" spans="1:6" s="2" customFormat="1" ht="15" customHeight="1" x14ac:dyDescent="0.25">
      <c r="A66" s="69" t="s">
        <v>116</v>
      </c>
      <c r="B66" s="70" t="s">
        <v>117</v>
      </c>
      <c r="C66" s="41">
        <v>286</v>
      </c>
      <c r="D66" s="41">
        <v>104</v>
      </c>
      <c r="E66" s="108">
        <v>2.75</v>
      </c>
      <c r="F66" s="104">
        <v>3</v>
      </c>
    </row>
    <row r="67" spans="1:6" s="2" customFormat="1" ht="15" customHeight="1" x14ac:dyDescent="0.25">
      <c r="A67" s="69" t="s">
        <v>104</v>
      </c>
      <c r="B67" s="70" t="s">
        <v>105</v>
      </c>
      <c r="C67" s="41">
        <v>242</v>
      </c>
      <c r="D67" s="41">
        <v>6</v>
      </c>
      <c r="E67" s="76">
        <v>40.333329999999997</v>
      </c>
      <c r="F67" s="106">
        <v>0</v>
      </c>
    </row>
    <row r="68" spans="1:6" s="2" customFormat="1" ht="15" customHeight="1" x14ac:dyDescent="0.25">
      <c r="A68" s="69" t="s">
        <v>120</v>
      </c>
      <c r="B68" s="70" t="s">
        <v>121</v>
      </c>
      <c r="C68" s="41">
        <v>16</v>
      </c>
      <c r="D68" s="41">
        <v>4</v>
      </c>
      <c r="E68" s="41">
        <v>4</v>
      </c>
      <c r="F68" s="106">
        <v>0</v>
      </c>
    </row>
    <row r="69" spans="1:6" s="2" customFormat="1" ht="15" customHeight="1" x14ac:dyDescent="0.25">
      <c r="A69" s="69" t="s">
        <v>124</v>
      </c>
      <c r="B69" s="70" t="s">
        <v>125</v>
      </c>
      <c r="C69" s="41">
        <v>110</v>
      </c>
      <c r="D69" s="41">
        <v>3</v>
      </c>
      <c r="E69" s="76">
        <v>36.666670000000003</v>
      </c>
      <c r="F69" s="106">
        <v>0</v>
      </c>
    </row>
    <row r="70" spans="1:6" s="2" customFormat="1" ht="15" customHeight="1" x14ac:dyDescent="0.25">
      <c r="A70" s="69" t="s">
        <v>102</v>
      </c>
      <c r="B70" s="70" t="s">
        <v>103</v>
      </c>
      <c r="C70" s="41">
        <v>19</v>
      </c>
      <c r="D70" s="41">
        <v>8</v>
      </c>
      <c r="E70" s="107">
        <v>2.375</v>
      </c>
      <c r="F70" s="104">
        <v>3</v>
      </c>
    </row>
  </sheetData>
  <mergeCells count="5">
    <mergeCell ref="D1:F1"/>
    <mergeCell ref="D3:F3"/>
    <mergeCell ref="A5:F5"/>
    <mergeCell ref="A6:F6"/>
    <mergeCell ref="A8:B9"/>
  </mergeCells>
  <pageMargins left="0.39370078740157483" right="0.39370078740157483" top="0.39370078740157483" bottom="0.39370078740157483" header="0" footer="0"/>
  <pageSetup paperSize="9" scale="73" pageOrder="overThenDown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2"/>
  <sheetViews>
    <sheetView view="pageBreakPreview" zoomScale="60" zoomScaleNormal="100" workbookViewId="0">
      <pane ySplit="12" topLeftCell="A1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243" t="s">
        <v>422</v>
      </c>
      <c r="E1" s="243"/>
      <c r="F1" s="243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0" t="s">
        <v>423</v>
      </c>
      <c r="D3" s="286" t="s">
        <v>424</v>
      </c>
      <c r="E3" s="286"/>
      <c r="F3" s="286"/>
    </row>
    <row r="4" spans="1:6" s="17" customFormat="1" ht="15.95" customHeight="1" x14ac:dyDescent="0.25">
      <c r="A4" s="109" t="s">
        <v>425</v>
      </c>
    </row>
    <row r="5" spans="1:6" s="17" customFormat="1" ht="63" customHeight="1" x14ac:dyDescent="0.2">
      <c r="A5" s="276" t="s">
        <v>426</v>
      </c>
      <c r="B5" s="276"/>
      <c r="C5" s="276"/>
      <c r="D5" s="276"/>
      <c r="E5" s="276"/>
      <c r="F5" s="276"/>
    </row>
    <row r="6" spans="1:6" s="29" customFormat="1" ht="15" customHeight="1" x14ac:dyDescent="0.25">
      <c r="A6" s="244" t="s">
        <v>3</v>
      </c>
      <c r="B6" s="244"/>
      <c r="C6" s="244"/>
      <c r="D6" s="244"/>
      <c r="E6" s="244"/>
      <c r="F6" s="244"/>
    </row>
    <row r="7" spans="1:6" s="17" customFormat="1" ht="18.95" customHeight="1" x14ac:dyDescent="0.2"/>
    <row r="8" spans="1:6" s="17" customFormat="1" ht="15" customHeight="1" x14ac:dyDescent="0.25">
      <c r="A8" s="110" t="s">
        <v>427</v>
      </c>
      <c r="F8" s="101" t="s">
        <v>397</v>
      </c>
    </row>
    <row r="9" spans="1:6" s="17" customFormat="1" ht="15" customHeight="1" x14ac:dyDescent="0.25">
      <c r="F9" s="101" t="s">
        <v>428</v>
      </c>
    </row>
    <row r="10" spans="1:6" ht="15" customHeight="1" x14ac:dyDescent="0.25"/>
    <row r="11" spans="1:6" s="17" customFormat="1" ht="0.95" customHeight="1" x14ac:dyDescent="0.2"/>
    <row r="12" spans="1:6" s="79" customFormat="1" ht="126" customHeight="1" x14ac:dyDescent="0.2">
      <c r="A12" s="66" t="s">
        <v>4</v>
      </c>
      <c r="B12" s="66" t="s">
        <v>5</v>
      </c>
      <c r="C12" s="102" t="s">
        <v>429</v>
      </c>
      <c r="D12" s="102" t="s">
        <v>430</v>
      </c>
      <c r="E12" s="102" t="s">
        <v>431</v>
      </c>
      <c r="F12" s="103" t="s">
        <v>402</v>
      </c>
    </row>
    <row r="13" spans="1:6" s="2" customFormat="1" ht="15" customHeight="1" x14ac:dyDescent="0.25">
      <c r="A13" s="69" t="s">
        <v>12</v>
      </c>
      <c r="B13" s="70" t="s">
        <v>13</v>
      </c>
      <c r="C13" s="43">
        <v>0</v>
      </c>
      <c r="D13" s="43">
        <v>0</v>
      </c>
      <c r="E13" s="43">
        <v>0</v>
      </c>
      <c r="F13" s="106">
        <v>0</v>
      </c>
    </row>
    <row r="14" spans="1:6" s="2" customFormat="1" ht="15" customHeight="1" x14ac:dyDescent="0.25">
      <c r="A14" s="69" t="s">
        <v>134</v>
      </c>
      <c r="B14" s="70" t="s">
        <v>135</v>
      </c>
      <c r="C14" s="43">
        <v>0</v>
      </c>
      <c r="D14" s="43">
        <v>0</v>
      </c>
      <c r="E14" s="43">
        <v>0</v>
      </c>
      <c r="F14" s="106">
        <v>0</v>
      </c>
    </row>
    <row r="15" spans="1:6" s="2" customFormat="1" ht="15" customHeight="1" x14ac:dyDescent="0.25">
      <c r="A15" s="69" t="s">
        <v>130</v>
      </c>
      <c r="B15" s="70" t="s">
        <v>131</v>
      </c>
      <c r="C15" s="74">
        <v>2782</v>
      </c>
      <c r="D15" s="74">
        <v>2782</v>
      </c>
      <c r="E15" s="41">
        <v>100</v>
      </c>
      <c r="F15" s="104">
        <v>2</v>
      </c>
    </row>
    <row r="16" spans="1:6" s="2" customFormat="1" ht="15" customHeight="1" x14ac:dyDescent="0.25">
      <c r="A16" s="69" t="s">
        <v>16</v>
      </c>
      <c r="B16" s="70" t="s">
        <v>17</v>
      </c>
      <c r="C16" s="74">
        <v>3029</v>
      </c>
      <c r="D16" s="74">
        <v>3029</v>
      </c>
      <c r="E16" s="41">
        <v>100</v>
      </c>
      <c r="F16" s="104">
        <v>2</v>
      </c>
    </row>
    <row r="17" spans="1:6" s="2" customFormat="1" ht="15" customHeight="1" x14ac:dyDescent="0.25">
      <c r="A17" s="69" t="s">
        <v>118</v>
      </c>
      <c r="B17" s="70" t="s">
        <v>119</v>
      </c>
      <c r="C17" s="41">
        <v>197</v>
      </c>
      <c r="D17" s="41">
        <v>197</v>
      </c>
      <c r="E17" s="41">
        <v>100</v>
      </c>
      <c r="F17" s="104">
        <v>2</v>
      </c>
    </row>
    <row r="18" spans="1:6" s="2" customFormat="1" ht="15" customHeight="1" x14ac:dyDescent="0.25">
      <c r="A18" s="69" t="s">
        <v>26</v>
      </c>
      <c r="B18" s="70" t="s">
        <v>27</v>
      </c>
      <c r="C18" s="41">
        <v>56</v>
      </c>
      <c r="D18" s="41">
        <v>56</v>
      </c>
      <c r="E18" s="41">
        <v>100</v>
      </c>
      <c r="F18" s="104">
        <v>2</v>
      </c>
    </row>
    <row r="19" spans="1:6" s="2" customFormat="1" ht="15" customHeight="1" x14ac:dyDescent="0.25">
      <c r="A19" s="69" t="s">
        <v>122</v>
      </c>
      <c r="B19" s="70" t="s">
        <v>123</v>
      </c>
      <c r="C19" s="41">
        <v>499</v>
      </c>
      <c r="D19" s="41">
        <v>499</v>
      </c>
      <c r="E19" s="41">
        <v>100</v>
      </c>
      <c r="F19" s="104">
        <v>2</v>
      </c>
    </row>
    <row r="20" spans="1:6" s="2" customFormat="1" ht="15" customHeight="1" x14ac:dyDescent="0.25">
      <c r="A20" s="69" t="s">
        <v>146</v>
      </c>
      <c r="B20" s="70" t="s">
        <v>147</v>
      </c>
      <c r="C20" s="41">
        <v>143</v>
      </c>
      <c r="D20" s="41">
        <v>143</v>
      </c>
      <c r="E20" s="41">
        <v>100</v>
      </c>
      <c r="F20" s="104">
        <v>2</v>
      </c>
    </row>
    <row r="21" spans="1:6" s="2" customFormat="1" ht="15" customHeight="1" x14ac:dyDescent="0.25">
      <c r="A21" s="69" t="s">
        <v>138</v>
      </c>
      <c r="B21" s="70" t="s">
        <v>139</v>
      </c>
      <c r="C21" s="41">
        <v>85</v>
      </c>
      <c r="D21" s="41">
        <v>85</v>
      </c>
      <c r="E21" s="41">
        <v>100</v>
      </c>
      <c r="F21" s="104">
        <v>2</v>
      </c>
    </row>
    <row r="22" spans="1:6" s="2" customFormat="1" ht="15" customHeight="1" x14ac:dyDescent="0.25">
      <c r="A22" s="69" t="s">
        <v>30</v>
      </c>
      <c r="B22" s="70" t="s">
        <v>31</v>
      </c>
      <c r="C22" s="41">
        <v>25</v>
      </c>
      <c r="D22" s="41">
        <v>25</v>
      </c>
      <c r="E22" s="41">
        <v>100</v>
      </c>
      <c r="F22" s="104">
        <v>2</v>
      </c>
    </row>
    <row r="23" spans="1:6" s="2" customFormat="1" ht="15" customHeight="1" x14ac:dyDescent="0.25">
      <c r="A23" s="69" t="s">
        <v>32</v>
      </c>
      <c r="B23" s="70" t="s">
        <v>33</v>
      </c>
      <c r="C23" s="41">
        <v>34</v>
      </c>
      <c r="D23" s="41">
        <v>34</v>
      </c>
      <c r="E23" s="41">
        <v>100</v>
      </c>
      <c r="F23" s="104">
        <v>2</v>
      </c>
    </row>
    <row r="24" spans="1:6" s="2" customFormat="1" ht="15" customHeight="1" x14ac:dyDescent="0.25">
      <c r="A24" s="69" t="s">
        <v>34</v>
      </c>
      <c r="B24" s="70" t="s">
        <v>35</v>
      </c>
      <c r="C24" s="41">
        <v>19</v>
      </c>
      <c r="D24" s="41">
        <v>20</v>
      </c>
      <c r="E24" s="41">
        <v>95</v>
      </c>
      <c r="F24" s="106">
        <v>0</v>
      </c>
    </row>
    <row r="25" spans="1:6" s="2" customFormat="1" ht="15" customHeight="1" x14ac:dyDescent="0.25">
      <c r="A25" s="69" t="s">
        <v>140</v>
      </c>
      <c r="B25" s="70" t="s">
        <v>141</v>
      </c>
      <c r="C25" s="41">
        <v>134</v>
      </c>
      <c r="D25" s="41">
        <v>134</v>
      </c>
      <c r="E25" s="41">
        <v>100</v>
      </c>
      <c r="F25" s="104">
        <v>2</v>
      </c>
    </row>
    <row r="26" spans="1:6" s="2" customFormat="1" ht="15" customHeight="1" x14ac:dyDescent="0.25">
      <c r="A26" s="69" t="s">
        <v>36</v>
      </c>
      <c r="B26" s="70" t="s">
        <v>37</v>
      </c>
      <c r="C26" s="41">
        <v>114</v>
      </c>
      <c r="D26" s="41">
        <v>118</v>
      </c>
      <c r="E26" s="76">
        <v>96.610169999999997</v>
      </c>
      <c r="F26" s="106">
        <v>0</v>
      </c>
    </row>
    <row r="27" spans="1:6" s="2" customFormat="1" ht="15" customHeight="1" x14ac:dyDescent="0.25">
      <c r="A27" s="69" t="s">
        <v>38</v>
      </c>
      <c r="B27" s="70" t="s">
        <v>39</v>
      </c>
      <c r="C27" s="41">
        <v>21</v>
      </c>
      <c r="D27" s="41">
        <v>21</v>
      </c>
      <c r="E27" s="41">
        <v>100</v>
      </c>
      <c r="F27" s="104">
        <v>2</v>
      </c>
    </row>
    <row r="28" spans="1:6" s="2" customFormat="1" ht="15" customHeight="1" x14ac:dyDescent="0.25">
      <c r="A28" s="69" t="s">
        <v>40</v>
      </c>
      <c r="B28" s="70" t="s">
        <v>41</v>
      </c>
      <c r="C28" s="41">
        <v>49</v>
      </c>
      <c r="D28" s="41">
        <v>49</v>
      </c>
      <c r="E28" s="41">
        <v>100</v>
      </c>
      <c r="F28" s="104">
        <v>2</v>
      </c>
    </row>
    <row r="29" spans="1:6" s="2" customFormat="1" ht="15" customHeight="1" x14ac:dyDescent="0.25">
      <c r="A29" s="69" t="s">
        <v>156</v>
      </c>
      <c r="B29" s="70" t="s">
        <v>157</v>
      </c>
      <c r="C29" s="41">
        <v>101</v>
      </c>
      <c r="D29" s="41">
        <v>101</v>
      </c>
      <c r="E29" s="41">
        <v>100</v>
      </c>
      <c r="F29" s="104">
        <v>2</v>
      </c>
    </row>
    <row r="30" spans="1:6" s="2" customFormat="1" ht="15" customHeight="1" x14ac:dyDescent="0.25">
      <c r="A30" s="69" t="s">
        <v>42</v>
      </c>
      <c r="B30" s="70" t="s">
        <v>43</v>
      </c>
      <c r="C30" s="41">
        <v>111</v>
      </c>
      <c r="D30" s="41">
        <v>111</v>
      </c>
      <c r="E30" s="41">
        <v>100</v>
      </c>
      <c r="F30" s="104">
        <v>2</v>
      </c>
    </row>
    <row r="31" spans="1:6" s="2" customFormat="1" ht="15" customHeight="1" x14ac:dyDescent="0.25">
      <c r="A31" s="69" t="s">
        <v>44</v>
      </c>
      <c r="B31" s="70" t="s">
        <v>45</v>
      </c>
      <c r="C31" s="41">
        <v>29</v>
      </c>
      <c r="D31" s="41">
        <v>29</v>
      </c>
      <c r="E31" s="41">
        <v>100</v>
      </c>
      <c r="F31" s="104">
        <v>2</v>
      </c>
    </row>
    <row r="32" spans="1:6" s="2" customFormat="1" ht="15" customHeight="1" x14ac:dyDescent="0.25">
      <c r="A32" s="69" t="s">
        <v>46</v>
      </c>
      <c r="B32" s="70" t="s">
        <v>47</v>
      </c>
      <c r="C32" s="41">
        <v>82</v>
      </c>
      <c r="D32" s="41">
        <v>82</v>
      </c>
      <c r="E32" s="41">
        <v>100</v>
      </c>
      <c r="F32" s="104">
        <v>2</v>
      </c>
    </row>
    <row r="33" spans="1:6" s="2" customFormat="1" ht="15" customHeight="1" x14ac:dyDescent="0.25">
      <c r="A33" s="69" t="s">
        <v>48</v>
      </c>
      <c r="B33" s="70" t="s">
        <v>49</v>
      </c>
      <c r="C33" s="41">
        <v>36</v>
      </c>
      <c r="D33" s="41">
        <v>36</v>
      </c>
      <c r="E33" s="41">
        <v>100</v>
      </c>
      <c r="F33" s="104">
        <v>2</v>
      </c>
    </row>
    <row r="34" spans="1:6" s="2" customFormat="1" ht="15" customHeight="1" x14ac:dyDescent="0.25">
      <c r="A34" s="69" t="s">
        <v>50</v>
      </c>
      <c r="B34" s="70" t="s">
        <v>51</v>
      </c>
      <c r="C34" s="41">
        <v>195</v>
      </c>
      <c r="D34" s="41">
        <v>195</v>
      </c>
      <c r="E34" s="41">
        <v>100</v>
      </c>
      <c r="F34" s="104">
        <v>2</v>
      </c>
    </row>
    <row r="35" spans="1:6" s="2" customFormat="1" ht="15" customHeight="1" x14ac:dyDescent="0.25">
      <c r="A35" s="69" t="s">
        <v>52</v>
      </c>
      <c r="B35" s="70" t="s">
        <v>53</v>
      </c>
      <c r="C35" s="41">
        <v>21</v>
      </c>
      <c r="D35" s="41">
        <v>21</v>
      </c>
      <c r="E35" s="41">
        <v>100</v>
      </c>
      <c r="F35" s="104">
        <v>2</v>
      </c>
    </row>
    <row r="36" spans="1:6" s="2" customFormat="1" ht="15" customHeight="1" x14ac:dyDescent="0.25">
      <c r="A36" s="69" t="s">
        <v>54</v>
      </c>
      <c r="B36" s="70" t="s">
        <v>55</v>
      </c>
      <c r="C36" s="41">
        <v>41</v>
      </c>
      <c r="D36" s="41">
        <v>41</v>
      </c>
      <c r="E36" s="41">
        <v>100</v>
      </c>
      <c r="F36" s="104">
        <v>2</v>
      </c>
    </row>
    <row r="37" spans="1:6" s="2" customFormat="1" ht="15" customHeight="1" x14ac:dyDescent="0.25">
      <c r="A37" s="69" t="s">
        <v>56</v>
      </c>
      <c r="B37" s="70" t="s">
        <v>57</v>
      </c>
      <c r="C37" s="41">
        <v>36</v>
      </c>
      <c r="D37" s="41">
        <v>36</v>
      </c>
      <c r="E37" s="41">
        <v>100</v>
      </c>
      <c r="F37" s="104">
        <v>2</v>
      </c>
    </row>
    <row r="38" spans="1:6" s="2" customFormat="1" ht="15" customHeight="1" x14ac:dyDescent="0.25">
      <c r="A38" s="69" t="s">
        <v>58</v>
      </c>
      <c r="B38" s="70" t="s">
        <v>59</v>
      </c>
      <c r="C38" s="41">
        <v>85</v>
      </c>
      <c r="D38" s="41">
        <v>85</v>
      </c>
      <c r="E38" s="41">
        <v>100</v>
      </c>
      <c r="F38" s="104">
        <v>2</v>
      </c>
    </row>
    <row r="39" spans="1:6" s="2" customFormat="1" ht="15" customHeight="1" x14ac:dyDescent="0.25">
      <c r="A39" s="69" t="s">
        <v>60</v>
      </c>
      <c r="B39" s="70" t="s">
        <v>61</v>
      </c>
      <c r="C39" s="41">
        <v>16</v>
      </c>
      <c r="D39" s="41">
        <v>20</v>
      </c>
      <c r="E39" s="41">
        <v>80</v>
      </c>
      <c r="F39" s="106">
        <v>0</v>
      </c>
    </row>
    <row r="40" spans="1:6" s="2" customFormat="1" ht="15" customHeight="1" x14ac:dyDescent="0.25">
      <c r="A40" s="69" t="s">
        <v>142</v>
      </c>
      <c r="B40" s="70" t="s">
        <v>143</v>
      </c>
      <c r="C40" s="41">
        <v>167</v>
      </c>
      <c r="D40" s="41">
        <v>167</v>
      </c>
      <c r="E40" s="41">
        <v>100</v>
      </c>
      <c r="F40" s="104">
        <v>2</v>
      </c>
    </row>
    <row r="41" spans="1:6" s="2" customFormat="1" ht="15" customHeight="1" x14ac:dyDescent="0.25">
      <c r="A41" s="69" t="s">
        <v>144</v>
      </c>
      <c r="B41" s="70" t="s">
        <v>145</v>
      </c>
      <c r="C41" s="41">
        <v>158</v>
      </c>
      <c r="D41" s="41">
        <v>158</v>
      </c>
      <c r="E41" s="41">
        <v>100</v>
      </c>
      <c r="F41" s="104">
        <v>2</v>
      </c>
    </row>
    <row r="42" spans="1:6" s="2" customFormat="1" ht="15" customHeight="1" x14ac:dyDescent="0.25">
      <c r="A42" s="69" t="s">
        <v>62</v>
      </c>
      <c r="B42" s="70" t="s">
        <v>63</v>
      </c>
      <c r="C42" s="43">
        <v>0</v>
      </c>
      <c r="D42" s="43">
        <v>0</v>
      </c>
      <c r="E42" s="43">
        <v>0</v>
      </c>
      <c r="F42" s="106">
        <v>0</v>
      </c>
    </row>
    <row r="43" spans="1:6" s="2" customFormat="1" ht="15" customHeight="1" x14ac:dyDescent="0.25">
      <c r="A43" s="69" t="s">
        <v>64</v>
      </c>
      <c r="B43" s="70" t="s">
        <v>65</v>
      </c>
      <c r="C43" s="41">
        <v>79</v>
      </c>
      <c r="D43" s="41">
        <v>79</v>
      </c>
      <c r="E43" s="41">
        <v>100</v>
      </c>
      <c r="F43" s="104">
        <v>2</v>
      </c>
    </row>
    <row r="44" spans="1:6" s="2" customFormat="1" ht="15" customHeight="1" x14ac:dyDescent="0.25">
      <c r="A44" s="69" t="s">
        <v>66</v>
      </c>
      <c r="B44" s="70" t="s">
        <v>67</v>
      </c>
      <c r="C44" s="41">
        <v>29</v>
      </c>
      <c r="D44" s="41">
        <v>29</v>
      </c>
      <c r="E44" s="41">
        <v>100</v>
      </c>
      <c r="F44" s="104">
        <v>2</v>
      </c>
    </row>
    <row r="45" spans="1:6" s="2" customFormat="1" ht="15" customHeight="1" x14ac:dyDescent="0.25">
      <c r="A45" s="69" t="s">
        <v>68</v>
      </c>
      <c r="B45" s="70" t="s">
        <v>69</v>
      </c>
      <c r="C45" s="41">
        <v>70</v>
      </c>
      <c r="D45" s="41">
        <v>70</v>
      </c>
      <c r="E45" s="41">
        <v>100</v>
      </c>
      <c r="F45" s="104">
        <v>2</v>
      </c>
    </row>
    <row r="46" spans="1:6" s="2" customFormat="1" ht="15" customHeight="1" x14ac:dyDescent="0.25">
      <c r="A46" s="69" t="s">
        <v>148</v>
      </c>
      <c r="B46" s="70" t="s">
        <v>149</v>
      </c>
      <c r="C46" s="43">
        <v>0</v>
      </c>
      <c r="D46" s="43">
        <v>0</v>
      </c>
      <c r="E46" s="43">
        <v>0</v>
      </c>
      <c r="F46" s="106">
        <v>0</v>
      </c>
    </row>
    <row r="47" spans="1:6" s="2" customFormat="1" ht="15" customHeight="1" x14ac:dyDescent="0.25">
      <c r="A47" s="69" t="s">
        <v>70</v>
      </c>
      <c r="B47" s="70" t="s">
        <v>71</v>
      </c>
      <c r="C47" s="43">
        <v>0</v>
      </c>
      <c r="D47" s="43">
        <v>0</v>
      </c>
      <c r="E47" s="43">
        <v>0</v>
      </c>
      <c r="F47" s="106">
        <v>0</v>
      </c>
    </row>
    <row r="48" spans="1:6" s="2" customFormat="1" ht="15" customHeight="1" x14ac:dyDescent="0.25">
      <c r="A48" s="69" t="s">
        <v>72</v>
      </c>
      <c r="B48" s="70" t="s">
        <v>73</v>
      </c>
      <c r="C48" s="43">
        <v>0</v>
      </c>
      <c r="D48" s="43">
        <v>0</v>
      </c>
      <c r="E48" s="43">
        <v>0</v>
      </c>
      <c r="F48" s="106">
        <v>0</v>
      </c>
    </row>
    <row r="49" spans="1:6" s="2" customFormat="1" ht="15" customHeight="1" x14ac:dyDescent="0.25">
      <c r="A49" s="69" t="s">
        <v>86</v>
      </c>
      <c r="B49" s="70" t="s">
        <v>87</v>
      </c>
      <c r="C49" s="41">
        <v>1</v>
      </c>
      <c r="D49" s="41">
        <v>1</v>
      </c>
      <c r="E49" s="41">
        <v>100</v>
      </c>
      <c r="F49" s="104">
        <v>2</v>
      </c>
    </row>
    <row r="50" spans="1:6" s="2" customFormat="1" ht="15" customHeight="1" x14ac:dyDescent="0.25">
      <c r="A50" s="69" t="s">
        <v>150</v>
      </c>
      <c r="B50" s="70" t="s">
        <v>151</v>
      </c>
      <c r="C50" s="41">
        <v>362</v>
      </c>
      <c r="D50" s="41">
        <v>362</v>
      </c>
      <c r="E50" s="41">
        <v>100</v>
      </c>
      <c r="F50" s="104">
        <v>2</v>
      </c>
    </row>
    <row r="51" spans="1:6" s="2" customFormat="1" ht="15" customHeight="1" x14ac:dyDescent="0.25">
      <c r="A51" s="69" t="s">
        <v>154</v>
      </c>
      <c r="B51" s="70" t="s">
        <v>155</v>
      </c>
      <c r="C51" s="41">
        <v>86</v>
      </c>
      <c r="D51" s="41">
        <v>86</v>
      </c>
      <c r="E51" s="41">
        <v>100</v>
      </c>
      <c r="F51" s="104">
        <v>2</v>
      </c>
    </row>
    <row r="52" spans="1:6" ht="15" customHeight="1" x14ac:dyDescent="0.2">
      <c r="A52" s="111"/>
      <c r="B52" s="111" t="s">
        <v>432</v>
      </c>
      <c r="C52" s="112">
        <v>8892</v>
      </c>
      <c r="D52" s="112">
        <v>8901</v>
      </c>
      <c r="E52" s="113">
        <v>99.898889999999994</v>
      </c>
      <c r="F52" s="111"/>
    </row>
  </sheetData>
  <mergeCells count="4">
    <mergeCell ref="D1:F1"/>
    <mergeCell ref="D3:F3"/>
    <mergeCell ref="A5:F5"/>
    <mergeCell ref="A6:F6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view="pageBreakPreview" zoomScale="60" zoomScaleNormal="100" workbookViewId="0">
      <pane ySplit="12" topLeftCell="A1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1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243" t="s">
        <v>433</v>
      </c>
      <c r="I1" s="243"/>
      <c r="J1" s="243"/>
      <c r="K1" s="243"/>
      <c r="L1" s="243"/>
    </row>
    <row r="2" spans="1:12" s="2" customFormat="1" ht="15" customHeight="1" x14ac:dyDescent="0.25">
      <c r="L2" s="18" t="s">
        <v>1</v>
      </c>
    </row>
    <row r="3" spans="1:12" s="17" customFormat="1" ht="15.95" customHeight="1" x14ac:dyDescent="0.25">
      <c r="A3" s="100" t="s">
        <v>434</v>
      </c>
      <c r="F3" s="286" t="s">
        <v>435</v>
      </c>
      <c r="G3" s="286"/>
      <c r="H3" s="286"/>
      <c r="I3" s="286"/>
      <c r="J3" s="286"/>
      <c r="K3" s="286"/>
      <c r="L3" s="286"/>
    </row>
    <row r="4" spans="1:12" s="17" customFormat="1" ht="15.95" customHeight="1" x14ac:dyDescent="0.25">
      <c r="A4" s="109" t="s">
        <v>425</v>
      </c>
    </row>
    <row r="5" spans="1:12" s="17" customFormat="1" ht="68.099999999999994" customHeight="1" x14ac:dyDescent="0.2">
      <c r="A5" s="276" t="s">
        <v>436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</row>
    <row r="6" spans="1:12" s="29" customFormat="1" ht="15" customHeight="1" x14ac:dyDescent="0.25">
      <c r="A6" s="244" t="s">
        <v>3</v>
      </c>
      <c r="B6" s="244"/>
      <c r="C6" s="244"/>
      <c r="D6" s="244"/>
      <c r="E6" s="244"/>
      <c r="F6" s="244"/>
      <c r="G6" s="244"/>
      <c r="H6" s="244"/>
      <c r="I6" s="244"/>
      <c r="J6" s="244"/>
      <c r="K6" s="244"/>
      <c r="L6" s="244"/>
    </row>
    <row r="7" spans="1:12" s="17" customFormat="1" ht="18.95" customHeight="1" x14ac:dyDescent="0.2"/>
    <row r="8" spans="1:12" s="17" customFormat="1" ht="15" customHeight="1" x14ac:dyDescent="0.2">
      <c r="A8" s="287" t="s">
        <v>437</v>
      </c>
      <c r="B8" s="287"/>
      <c r="C8" s="287"/>
      <c r="D8" s="287" t="s">
        <v>438</v>
      </c>
      <c r="E8" s="287"/>
      <c r="F8" s="287"/>
      <c r="G8" s="287"/>
      <c r="L8" s="114" t="s">
        <v>397</v>
      </c>
    </row>
    <row r="9" spans="1:12" s="17" customFormat="1" ht="50.1" customHeight="1" x14ac:dyDescent="0.2">
      <c r="A9" s="288"/>
      <c r="B9" s="288"/>
      <c r="C9" s="288"/>
      <c r="D9" s="288"/>
      <c r="E9" s="288"/>
      <c r="F9" s="288"/>
      <c r="G9" s="288"/>
      <c r="L9" s="114" t="s">
        <v>439</v>
      </c>
    </row>
    <row r="10" spans="1:12" s="17" customFormat="1" ht="15" customHeight="1" x14ac:dyDescent="0.2"/>
    <row r="11" spans="1:12" s="79" customFormat="1" ht="15" customHeight="1" x14ac:dyDescent="0.2">
      <c r="A11" s="271" t="s">
        <v>4</v>
      </c>
      <c r="B11" s="271" t="s">
        <v>5</v>
      </c>
      <c r="C11" s="273" t="s">
        <v>249</v>
      </c>
      <c r="D11" s="273"/>
      <c r="E11" s="273"/>
      <c r="F11" s="273" t="s">
        <v>250</v>
      </c>
      <c r="G11" s="273"/>
      <c r="H11" s="273"/>
      <c r="I11" s="265" t="s">
        <v>440</v>
      </c>
      <c r="J11" s="267" t="s">
        <v>441</v>
      </c>
      <c r="K11" s="267" t="s">
        <v>442</v>
      </c>
      <c r="L11" s="269" t="s">
        <v>402</v>
      </c>
    </row>
    <row r="12" spans="1:12" s="2" customFormat="1" ht="144.94999999999999" customHeight="1" x14ac:dyDescent="0.25">
      <c r="A12" s="272"/>
      <c r="B12" s="272"/>
      <c r="C12" s="68" t="s">
        <v>443</v>
      </c>
      <c r="D12" s="68" t="s">
        <v>444</v>
      </c>
      <c r="E12" s="68" t="s">
        <v>445</v>
      </c>
      <c r="F12" s="68" t="s">
        <v>443</v>
      </c>
      <c r="G12" s="68" t="s">
        <v>444</v>
      </c>
      <c r="H12" s="68" t="s">
        <v>445</v>
      </c>
      <c r="I12" s="266"/>
      <c r="J12" s="268"/>
      <c r="K12" s="268"/>
      <c r="L12" s="270"/>
    </row>
    <row r="13" spans="1:12" s="2" customFormat="1" ht="15" customHeight="1" x14ac:dyDescent="0.25">
      <c r="A13" s="69" t="s">
        <v>128</v>
      </c>
      <c r="B13" s="70" t="s">
        <v>129</v>
      </c>
      <c r="C13" s="41">
        <v>5</v>
      </c>
      <c r="D13" s="41">
        <v>38</v>
      </c>
      <c r="E13" s="75">
        <v>13.15789</v>
      </c>
      <c r="F13" s="41">
        <v>9</v>
      </c>
      <c r="G13" s="41">
        <v>25</v>
      </c>
      <c r="H13" s="41">
        <v>36</v>
      </c>
      <c r="I13" s="81">
        <v>173.6001</v>
      </c>
      <c r="J13" s="115">
        <v>1</v>
      </c>
      <c r="K13" s="116">
        <v>0.5</v>
      </c>
      <c r="L13" s="104">
        <v>1</v>
      </c>
    </row>
    <row r="14" spans="1:12" s="2" customFormat="1" ht="15" customHeight="1" x14ac:dyDescent="0.25">
      <c r="A14" s="69" t="s">
        <v>126</v>
      </c>
      <c r="B14" s="70" t="s">
        <v>127</v>
      </c>
      <c r="C14" s="43">
        <v>0</v>
      </c>
      <c r="D14" s="41">
        <v>3</v>
      </c>
      <c r="E14" s="71">
        <v>0</v>
      </c>
      <c r="F14" s="41">
        <v>2</v>
      </c>
      <c r="G14" s="41">
        <v>4</v>
      </c>
      <c r="H14" s="41">
        <v>50</v>
      </c>
      <c r="I14" s="41">
        <v>100</v>
      </c>
      <c r="J14" s="115">
        <v>1</v>
      </c>
      <c r="K14" s="116">
        <v>0.5</v>
      </c>
      <c r="L14" s="104">
        <v>1</v>
      </c>
    </row>
    <row r="15" spans="1:12" s="2" customFormat="1" ht="15" customHeight="1" x14ac:dyDescent="0.25">
      <c r="A15" s="69" t="s">
        <v>12</v>
      </c>
      <c r="B15" s="70" t="s">
        <v>13</v>
      </c>
      <c r="C15" s="43">
        <v>0</v>
      </c>
      <c r="D15" s="43">
        <v>0</v>
      </c>
      <c r="E15" s="71">
        <v>0</v>
      </c>
      <c r="F15" s="43">
        <v>0</v>
      </c>
      <c r="G15" s="43">
        <v>0</v>
      </c>
      <c r="H15" s="43">
        <v>0</v>
      </c>
      <c r="I15" s="43">
        <v>0</v>
      </c>
      <c r="J15" s="117">
        <v>0</v>
      </c>
      <c r="K15" s="117">
        <v>0</v>
      </c>
      <c r="L15" s="106">
        <v>0</v>
      </c>
    </row>
    <row r="16" spans="1:12" s="2" customFormat="1" ht="15" customHeight="1" x14ac:dyDescent="0.25">
      <c r="A16" s="69" t="s">
        <v>134</v>
      </c>
      <c r="B16" s="70" t="s">
        <v>135</v>
      </c>
      <c r="C16" s="41">
        <v>3</v>
      </c>
      <c r="D16" s="41">
        <v>63</v>
      </c>
      <c r="E16" s="77">
        <v>4.7618999999999998</v>
      </c>
      <c r="F16" s="41">
        <v>17</v>
      </c>
      <c r="G16" s="41">
        <v>73</v>
      </c>
      <c r="H16" s="76">
        <v>23.287669999999999</v>
      </c>
      <c r="I16" s="76">
        <v>389.04156</v>
      </c>
      <c r="J16" s="115">
        <v>1</v>
      </c>
      <c r="K16" s="116">
        <v>0.5</v>
      </c>
      <c r="L16" s="104">
        <v>1</v>
      </c>
    </row>
    <row r="17" spans="1:12" s="2" customFormat="1" ht="15" customHeight="1" x14ac:dyDescent="0.25">
      <c r="A17" s="69" t="s">
        <v>136</v>
      </c>
      <c r="B17" s="70" t="s">
        <v>137</v>
      </c>
      <c r="C17" s="41">
        <v>6</v>
      </c>
      <c r="D17" s="41">
        <v>75</v>
      </c>
      <c r="E17" s="118">
        <v>8</v>
      </c>
      <c r="F17" s="41">
        <v>25</v>
      </c>
      <c r="G17" s="41">
        <v>78</v>
      </c>
      <c r="H17" s="76">
        <v>32.051279999999998</v>
      </c>
      <c r="I17" s="107">
        <v>300.64100000000002</v>
      </c>
      <c r="J17" s="115">
        <v>1</v>
      </c>
      <c r="K17" s="116">
        <v>0.5</v>
      </c>
      <c r="L17" s="104">
        <v>1</v>
      </c>
    </row>
    <row r="18" spans="1:12" s="2" customFormat="1" ht="15" customHeight="1" x14ac:dyDescent="0.25">
      <c r="A18" s="69" t="s">
        <v>152</v>
      </c>
      <c r="B18" s="70" t="s">
        <v>153</v>
      </c>
      <c r="C18" s="43">
        <v>0</v>
      </c>
      <c r="D18" s="41">
        <v>41</v>
      </c>
      <c r="E18" s="71">
        <v>0</v>
      </c>
      <c r="F18" s="41">
        <v>5</v>
      </c>
      <c r="G18" s="41">
        <v>44</v>
      </c>
      <c r="H18" s="76">
        <v>11.36364</v>
      </c>
      <c r="I18" s="41">
        <v>100</v>
      </c>
      <c r="J18" s="115">
        <v>1</v>
      </c>
      <c r="K18" s="117">
        <v>0</v>
      </c>
      <c r="L18" s="104">
        <v>1</v>
      </c>
    </row>
    <row r="19" spans="1:12" s="2" customFormat="1" ht="15" customHeight="1" x14ac:dyDescent="0.25">
      <c r="A19" s="69" t="s">
        <v>118</v>
      </c>
      <c r="B19" s="70" t="s">
        <v>119</v>
      </c>
      <c r="C19" s="41">
        <v>8</v>
      </c>
      <c r="D19" s="41">
        <v>27</v>
      </c>
      <c r="E19" s="75">
        <v>29.629629999999999</v>
      </c>
      <c r="F19" s="41">
        <v>5</v>
      </c>
      <c r="G19" s="41">
        <v>25</v>
      </c>
      <c r="H19" s="41">
        <v>20</v>
      </c>
      <c r="I19" s="44">
        <v>-32.5</v>
      </c>
      <c r="J19" s="117">
        <v>0</v>
      </c>
      <c r="K19" s="117">
        <v>0</v>
      </c>
      <c r="L19" s="106">
        <v>0</v>
      </c>
    </row>
    <row r="20" spans="1:12" s="2" customFormat="1" ht="15" customHeight="1" x14ac:dyDescent="0.25">
      <c r="A20" s="69" t="s">
        <v>26</v>
      </c>
      <c r="B20" s="70" t="s">
        <v>27</v>
      </c>
      <c r="C20" s="43">
        <v>0</v>
      </c>
      <c r="D20" s="41">
        <v>2</v>
      </c>
      <c r="E20" s="71">
        <v>0</v>
      </c>
      <c r="F20" s="41">
        <v>1</v>
      </c>
      <c r="G20" s="41">
        <v>3</v>
      </c>
      <c r="H20" s="76">
        <v>33.333329999999997</v>
      </c>
      <c r="I20" s="41">
        <v>100</v>
      </c>
      <c r="J20" s="115">
        <v>1</v>
      </c>
      <c r="K20" s="116">
        <v>0.5</v>
      </c>
      <c r="L20" s="104">
        <v>1</v>
      </c>
    </row>
    <row r="21" spans="1:12" s="2" customFormat="1" ht="15" customHeight="1" x14ac:dyDescent="0.25">
      <c r="A21" s="69" t="s">
        <v>122</v>
      </c>
      <c r="B21" s="70" t="s">
        <v>123</v>
      </c>
      <c r="C21" s="41">
        <v>1</v>
      </c>
      <c r="D21" s="41">
        <v>25</v>
      </c>
      <c r="E21" s="118">
        <v>4</v>
      </c>
      <c r="F21" s="41">
        <v>5</v>
      </c>
      <c r="G21" s="41">
        <v>27</v>
      </c>
      <c r="H21" s="76">
        <v>18.518519999999999</v>
      </c>
      <c r="I21" s="107">
        <v>362.96300000000002</v>
      </c>
      <c r="J21" s="115">
        <v>1</v>
      </c>
      <c r="K21" s="117">
        <v>0</v>
      </c>
      <c r="L21" s="104">
        <v>1</v>
      </c>
    </row>
    <row r="22" spans="1:12" s="2" customFormat="1" ht="15" customHeight="1" x14ac:dyDescent="0.25">
      <c r="A22" s="69" t="s">
        <v>146</v>
      </c>
      <c r="B22" s="70" t="s">
        <v>147</v>
      </c>
      <c r="C22" s="43">
        <v>0</v>
      </c>
      <c r="D22" s="41">
        <v>14</v>
      </c>
      <c r="E22" s="71">
        <v>0</v>
      </c>
      <c r="F22" s="41">
        <v>3</v>
      </c>
      <c r="G22" s="41">
        <v>12</v>
      </c>
      <c r="H22" s="41">
        <v>25</v>
      </c>
      <c r="I22" s="41">
        <v>100</v>
      </c>
      <c r="J22" s="115">
        <v>1</v>
      </c>
      <c r="K22" s="116">
        <v>0.5</v>
      </c>
      <c r="L22" s="104">
        <v>1</v>
      </c>
    </row>
    <row r="23" spans="1:12" s="2" customFormat="1" ht="15" customHeight="1" x14ac:dyDescent="0.25">
      <c r="A23" s="69" t="s">
        <v>138</v>
      </c>
      <c r="B23" s="70" t="s">
        <v>139</v>
      </c>
      <c r="C23" s="43">
        <v>0</v>
      </c>
      <c r="D23" s="41">
        <v>20</v>
      </c>
      <c r="E23" s="71">
        <v>0</v>
      </c>
      <c r="F23" s="41">
        <v>7</v>
      </c>
      <c r="G23" s="41">
        <v>16</v>
      </c>
      <c r="H23" s="108">
        <v>43.75</v>
      </c>
      <c r="I23" s="41">
        <v>100</v>
      </c>
      <c r="J23" s="115">
        <v>1</v>
      </c>
      <c r="K23" s="116">
        <v>0.5</v>
      </c>
      <c r="L23" s="104">
        <v>1</v>
      </c>
    </row>
    <row r="24" spans="1:12" s="2" customFormat="1" ht="15" customHeight="1" x14ac:dyDescent="0.25">
      <c r="A24" s="69" t="s">
        <v>30</v>
      </c>
      <c r="B24" s="70" t="s">
        <v>31</v>
      </c>
      <c r="C24" s="43">
        <v>0</v>
      </c>
      <c r="D24" s="41">
        <v>2</v>
      </c>
      <c r="E24" s="71">
        <v>0</v>
      </c>
      <c r="F24" s="41">
        <v>1</v>
      </c>
      <c r="G24" s="41">
        <v>5</v>
      </c>
      <c r="H24" s="41">
        <v>20</v>
      </c>
      <c r="I24" s="41">
        <v>100</v>
      </c>
      <c r="J24" s="115">
        <v>1</v>
      </c>
      <c r="K24" s="117">
        <v>0</v>
      </c>
      <c r="L24" s="104">
        <v>1</v>
      </c>
    </row>
    <row r="25" spans="1:12" s="2" customFormat="1" ht="15" customHeight="1" x14ac:dyDescent="0.25">
      <c r="A25" s="69" t="s">
        <v>32</v>
      </c>
      <c r="B25" s="70" t="s">
        <v>33</v>
      </c>
      <c r="C25" s="43">
        <v>0</v>
      </c>
      <c r="D25" s="43">
        <v>0</v>
      </c>
      <c r="E25" s="71">
        <v>0</v>
      </c>
      <c r="F25" s="43">
        <v>0</v>
      </c>
      <c r="G25" s="41">
        <v>4</v>
      </c>
      <c r="H25" s="43">
        <v>0</v>
      </c>
      <c r="I25" s="43">
        <v>0</v>
      </c>
      <c r="J25" s="117">
        <v>0</v>
      </c>
      <c r="K25" s="117">
        <v>0</v>
      </c>
      <c r="L25" s="106">
        <v>0</v>
      </c>
    </row>
    <row r="26" spans="1:12" s="2" customFormat="1" ht="15" customHeight="1" x14ac:dyDescent="0.25">
      <c r="A26" s="69" t="s">
        <v>34</v>
      </c>
      <c r="B26" s="70" t="s">
        <v>35</v>
      </c>
      <c r="C26" s="43">
        <v>0</v>
      </c>
      <c r="D26" s="41">
        <v>2</v>
      </c>
      <c r="E26" s="71">
        <v>0</v>
      </c>
      <c r="F26" s="43">
        <v>0</v>
      </c>
      <c r="G26" s="41">
        <v>1</v>
      </c>
      <c r="H26" s="43">
        <v>0</v>
      </c>
      <c r="I26" s="43">
        <v>0</v>
      </c>
      <c r="J26" s="117">
        <v>0</v>
      </c>
      <c r="K26" s="117">
        <v>0</v>
      </c>
      <c r="L26" s="106">
        <v>0</v>
      </c>
    </row>
    <row r="27" spans="1:12" s="2" customFormat="1" ht="15" customHeight="1" x14ac:dyDescent="0.25">
      <c r="A27" s="69" t="s">
        <v>140</v>
      </c>
      <c r="B27" s="70" t="s">
        <v>141</v>
      </c>
      <c r="C27" s="41">
        <v>1</v>
      </c>
      <c r="D27" s="41">
        <v>7</v>
      </c>
      <c r="E27" s="75">
        <v>14.28571</v>
      </c>
      <c r="F27" s="43">
        <v>0</v>
      </c>
      <c r="G27" s="41">
        <v>8</v>
      </c>
      <c r="H27" s="43">
        <v>0</v>
      </c>
      <c r="I27" s="41">
        <v>-100</v>
      </c>
      <c r="J27" s="117">
        <v>0</v>
      </c>
      <c r="K27" s="117">
        <v>0</v>
      </c>
      <c r="L27" s="106">
        <v>0</v>
      </c>
    </row>
    <row r="28" spans="1:12" s="2" customFormat="1" ht="15" customHeight="1" x14ac:dyDescent="0.25">
      <c r="A28" s="69" t="s">
        <v>36</v>
      </c>
      <c r="B28" s="70" t="s">
        <v>37</v>
      </c>
      <c r="C28" s="41">
        <v>1</v>
      </c>
      <c r="D28" s="41">
        <v>9</v>
      </c>
      <c r="E28" s="75">
        <v>11.11111</v>
      </c>
      <c r="F28" s="41">
        <v>4</v>
      </c>
      <c r="G28" s="41">
        <v>8</v>
      </c>
      <c r="H28" s="41">
        <v>50</v>
      </c>
      <c r="I28" s="76">
        <v>350.00004999999999</v>
      </c>
      <c r="J28" s="115">
        <v>1</v>
      </c>
      <c r="K28" s="116">
        <v>0.5</v>
      </c>
      <c r="L28" s="104">
        <v>1</v>
      </c>
    </row>
    <row r="29" spans="1:12" s="2" customFormat="1" ht="15" customHeight="1" x14ac:dyDescent="0.25">
      <c r="A29" s="69" t="s">
        <v>38</v>
      </c>
      <c r="B29" s="70" t="s">
        <v>39</v>
      </c>
      <c r="C29" s="43">
        <v>0</v>
      </c>
      <c r="D29" s="41">
        <v>4</v>
      </c>
      <c r="E29" s="71">
        <v>0</v>
      </c>
      <c r="F29" s="43">
        <v>0</v>
      </c>
      <c r="G29" s="41">
        <v>1</v>
      </c>
      <c r="H29" s="43">
        <v>0</v>
      </c>
      <c r="I29" s="43">
        <v>0</v>
      </c>
      <c r="J29" s="117">
        <v>0</v>
      </c>
      <c r="K29" s="117">
        <v>0</v>
      </c>
      <c r="L29" s="106">
        <v>0</v>
      </c>
    </row>
    <row r="30" spans="1:12" s="2" customFormat="1" ht="15" customHeight="1" x14ac:dyDescent="0.25">
      <c r="A30" s="69" t="s">
        <v>40</v>
      </c>
      <c r="B30" s="70" t="s">
        <v>41</v>
      </c>
      <c r="C30" s="43">
        <v>0</v>
      </c>
      <c r="D30" s="41">
        <v>5</v>
      </c>
      <c r="E30" s="71">
        <v>0</v>
      </c>
      <c r="F30" s="43">
        <v>0</v>
      </c>
      <c r="G30" s="41">
        <v>5</v>
      </c>
      <c r="H30" s="43">
        <v>0</v>
      </c>
      <c r="I30" s="43">
        <v>0</v>
      </c>
      <c r="J30" s="117">
        <v>0</v>
      </c>
      <c r="K30" s="117">
        <v>0</v>
      </c>
      <c r="L30" s="106">
        <v>0</v>
      </c>
    </row>
    <row r="31" spans="1:12" s="2" customFormat="1" ht="15" customHeight="1" x14ac:dyDescent="0.25">
      <c r="A31" s="69" t="s">
        <v>156</v>
      </c>
      <c r="B31" s="70" t="s">
        <v>157</v>
      </c>
      <c r="C31" s="43">
        <v>0</v>
      </c>
      <c r="D31" s="43">
        <v>0</v>
      </c>
      <c r="E31" s="71">
        <v>0</v>
      </c>
      <c r="F31" s="41">
        <v>2</v>
      </c>
      <c r="G31" s="41">
        <v>8</v>
      </c>
      <c r="H31" s="41">
        <v>25</v>
      </c>
      <c r="I31" s="43">
        <v>0</v>
      </c>
      <c r="J31" s="117">
        <v>0</v>
      </c>
      <c r="K31" s="116">
        <v>0.5</v>
      </c>
      <c r="L31" s="105">
        <v>0.5</v>
      </c>
    </row>
    <row r="32" spans="1:12" s="2" customFormat="1" ht="15" customHeight="1" x14ac:dyDescent="0.25">
      <c r="A32" s="69" t="s">
        <v>42</v>
      </c>
      <c r="B32" s="70" t="s">
        <v>43</v>
      </c>
      <c r="C32" s="43">
        <v>0</v>
      </c>
      <c r="D32" s="41">
        <v>6</v>
      </c>
      <c r="E32" s="71">
        <v>0</v>
      </c>
      <c r="F32" s="41">
        <v>3</v>
      </c>
      <c r="G32" s="41">
        <v>13</v>
      </c>
      <c r="H32" s="76">
        <v>23.076920000000001</v>
      </c>
      <c r="I32" s="41">
        <v>100</v>
      </c>
      <c r="J32" s="115">
        <v>1</v>
      </c>
      <c r="K32" s="116">
        <v>0.5</v>
      </c>
      <c r="L32" s="104">
        <v>1</v>
      </c>
    </row>
    <row r="33" spans="1:12" s="2" customFormat="1" ht="15" customHeight="1" x14ac:dyDescent="0.25">
      <c r="A33" s="69" t="s">
        <v>44</v>
      </c>
      <c r="B33" s="70" t="s">
        <v>45</v>
      </c>
      <c r="C33" s="43">
        <v>0</v>
      </c>
      <c r="D33" s="41">
        <v>6</v>
      </c>
      <c r="E33" s="71">
        <v>0</v>
      </c>
      <c r="F33" s="41">
        <v>1</v>
      </c>
      <c r="G33" s="41">
        <v>2</v>
      </c>
      <c r="H33" s="41">
        <v>50</v>
      </c>
      <c r="I33" s="41">
        <v>100</v>
      </c>
      <c r="J33" s="115">
        <v>1</v>
      </c>
      <c r="K33" s="116">
        <v>0.5</v>
      </c>
      <c r="L33" s="104">
        <v>1</v>
      </c>
    </row>
    <row r="34" spans="1:12" s="2" customFormat="1" ht="15" customHeight="1" x14ac:dyDescent="0.25">
      <c r="A34" s="69" t="s">
        <v>46</v>
      </c>
      <c r="B34" s="70" t="s">
        <v>47</v>
      </c>
      <c r="C34" s="43">
        <v>0</v>
      </c>
      <c r="D34" s="41">
        <v>10</v>
      </c>
      <c r="E34" s="71">
        <v>0</v>
      </c>
      <c r="F34" s="41">
        <v>1</v>
      </c>
      <c r="G34" s="41">
        <v>5</v>
      </c>
      <c r="H34" s="41">
        <v>20</v>
      </c>
      <c r="I34" s="41">
        <v>100</v>
      </c>
      <c r="J34" s="115">
        <v>1</v>
      </c>
      <c r="K34" s="117">
        <v>0</v>
      </c>
      <c r="L34" s="104">
        <v>1</v>
      </c>
    </row>
    <row r="35" spans="1:12" s="2" customFormat="1" ht="15" customHeight="1" x14ac:dyDescent="0.25">
      <c r="A35" s="69" t="s">
        <v>48</v>
      </c>
      <c r="B35" s="70" t="s">
        <v>49</v>
      </c>
      <c r="C35" s="41">
        <v>1</v>
      </c>
      <c r="D35" s="41">
        <v>1</v>
      </c>
      <c r="E35" s="118">
        <v>100</v>
      </c>
      <c r="F35" s="41">
        <v>2</v>
      </c>
      <c r="G35" s="41">
        <v>4</v>
      </c>
      <c r="H35" s="41">
        <v>50</v>
      </c>
      <c r="I35" s="41">
        <v>-50</v>
      </c>
      <c r="J35" s="117">
        <v>0</v>
      </c>
      <c r="K35" s="116">
        <v>0.5</v>
      </c>
      <c r="L35" s="105">
        <v>0.5</v>
      </c>
    </row>
    <row r="36" spans="1:12" s="2" customFormat="1" ht="15" customHeight="1" x14ac:dyDescent="0.25">
      <c r="A36" s="69" t="s">
        <v>50</v>
      </c>
      <c r="B36" s="70" t="s">
        <v>51</v>
      </c>
      <c r="C36" s="41">
        <v>5</v>
      </c>
      <c r="D36" s="41">
        <v>28</v>
      </c>
      <c r="E36" s="75">
        <v>17.857140000000001</v>
      </c>
      <c r="F36" s="41">
        <v>2</v>
      </c>
      <c r="G36" s="41">
        <v>20</v>
      </c>
      <c r="H36" s="41">
        <v>10</v>
      </c>
      <c r="I36" s="76">
        <v>-43.999989999999997</v>
      </c>
      <c r="J36" s="117">
        <v>0</v>
      </c>
      <c r="K36" s="117">
        <v>0</v>
      </c>
      <c r="L36" s="106">
        <v>0</v>
      </c>
    </row>
    <row r="37" spans="1:12" s="2" customFormat="1" ht="15" customHeight="1" x14ac:dyDescent="0.25">
      <c r="A37" s="69" t="s">
        <v>52</v>
      </c>
      <c r="B37" s="70" t="s">
        <v>53</v>
      </c>
      <c r="C37" s="43">
        <v>0</v>
      </c>
      <c r="D37" s="41">
        <v>3</v>
      </c>
      <c r="E37" s="71">
        <v>0</v>
      </c>
      <c r="F37" s="43">
        <v>0</v>
      </c>
      <c r="G37" s="41">
        <v>2</v>
      </c>
      <c r="H37" s="43">
        <v>0</v>
      </c>
      <c r="I37" s="43">
        <v>0</v>
      </c>
      <c r="J37" s="117">
        <v>0</v>
      </c>
      <c r="K37" s="117">
        <v>0</v>
      </c>
      <c r="L37" s="106">
        <v>0</v>
      </c>
    </row>
    <row r="38" spans="1:12" s="2" customFormat="1" ht="15" customHeight="1" x14ac:dyDescent="0.25">
      <c r="A38" s="69" t="s">
        <v>54</v>
      </c>
      <c r="B38" s="70" t="s">
        <v>55</v>
      </c>
      <c r="C38" s="41">
        <v>1</v>
      </c>
      <c r="D38" s="41">
        <v>10</v>
      </c>
      <c r="E38" s="118">
        <v>10</v>
      </c>
      <c r="F38" s="41">
        <v>2</v>
      </c>
      <c r="G38" s="41">
        <v>7</v>
      </c>
      <c r="H38" s="76">
        <v>28.571429999999999</v>
      </c>
      <c r="I38" s="81">
        <v>185.71430000000001</v>
      </c>
      <c r="J38" s="115">
        <v>1</v>
      </c>
      <c r="K38" s="116">
        <v>0.5</v>
      </c>
      <c r="L38" s="104">
        <v>1</v>
      </c>
    </row>
    <row r="39" spans="1:12" s="2" customFormat="1" ht="15" customHeight="1" x14ac:dyDescent="0.25">
      <c r="A39" s="69" t="s">
        <v>56</v>
      </c>
      <c r="B39" s="70" t="s">
        <v>57</v>
      </c>
      <c r="C39" s="43">
        <v>0</v>
      </c>
      <c r="D39" s="41">
        <v>2</v>
      </c>
      <c r="E39" s="71">
        <v>0</v>
      </c>
      <c r="F39" s="43">
        <v>0</v>
      </c>
      <c r="G39" s="41">
        <v>5</v>
      </c>
      <c r="H39" s="43">
        <v>0</v>
      </c>
      <c r="I39" s="43">
        <v>0</v>
      </c>
      <c r="J39" s="117">
        <v>0</v>
      </c>
      <c r="K39" s="117">
        <v>0</v>
      </c>
      <c r="L39" s="106">
        <v>0</v>
      </c>
    </row>
    <row r="40" spans="1:12" s="2" customFormat="1" ht="15" customHeight="1" x14ac:dyDescent="0.25">
      <c r="A40" s="69" t="s">
        <v>58</v>
      </c>
      <c r="B40" s="70" t="s">
        <v>59</v>
      </c>
      <c r="C40" s="43">
        <v>0</v>
      </c>
      <c r="D40" s="41">
        <v>9</v>
      </c>
      <c r="E40" s="71">
        <v>0</v>
      </c>
      <c r="F40" s="41">
        <v>2</v>
      </c>
      <c r="G40" s="41">
        <v>9</v>
      </c>
      <c r="H40" s="76">
        <v>22.22222</v>
      </c>
      <c r="I40" s="41">
        <v>100</v>
      </c>
      <c r="J40" s="115">
        <v>1</v>
      </c>
      <c r="K40" s="116">
        <v>0.5</v>
      </c>
      <c r="L40" s="104">
        <v>1</v>
      </c>
    </row>
    <row r="41" spans="1:12" s="2" customFormat="1" ht="15" customHeight="1" x14ac:dyDescent="0.25">
      <c r="A41" s="69" t="s">
        <v>60</v>
      </c>
      <c r="B41" s="70" t="s">
        <v>61</v>
      </c>
      <c r="C41" s="43">
        <v>0</v>
      </c>
      <c r="D41" s="41">
        <v>1</v>
      </c>
      <c r="E41" s="71">
        <v>0</v>
      </c>
      <c r="F41" s="43">
        <v>0</v>
      </c>
      <c r="G41" s="43">
        <v>0</v>
      </c>
      <c r="H41" s="43">
        <v>0</v>
      </c>
      <c r="I41" s="43">
        <v>0</v>
      </c>
      <c r="J41" s="117">
        <v>0</v>
      </c>
      <c r="K41" s="117">
        <v>0</v>
      </c>
      <c r="L41" s="106">
        <v>0</v>
      </c>
    </row>
    <row r="42" spans="1:12" s="2" customFormat="1" ht="15" customHeight="1" x14ac:dyDescent="0.25">
      <c r="A42" s="69" t="s">
        <v>142</v>
      </c>
      <c r="B42" s="70" t="s">
        <v>143</v>
      </c>
      <c r="C42" s="41">
        <v>1</v>
      </c>
      <c r="D42" s="41">
        <v>4</v>
      </c>
      <c r="E42" s="118">
        <v>25</v>
      </c>
      <c r="F42" s="41">
        <v>6</v>
      </c>
      <c r="G42" s="41">
        <v>15</v>
      </c>
      <c r="H42" s="41">
        <v>40</v>
      </c>
      <c r="I42" s="41">
        <v>60</v>
      </c>
      <c r="J42" s="115">
        <v>1</v>
      </c>
      <c r="K42" s="116">
        <v>0.5</v>
      </c>
      <c r="L42" s="104">
        <v>1</v>
      </c>
    </row>
    <row r="43" spans="1:12" s="2" customFormat="1" ht="15" customHeight="1" x14ac:dyDescent="0.25">
      <c r="A43" s="69" t="s">
        <v>144</v>
      </c>
      <c r="B43" s="70" t="s">
        <v>145</v>
      </c>
      <c r="C43" s="43">
        <v>0</v>
      </c>
      <c r="D43" s="41">
        <v>7</v>
      </c>
      <c r="E43" s="71">
        <v>0</v>
      </c>
      <c r="F43" s="41">
        <v>7</v>
      </c>
      <c r="G43" s="41">
        <v>19</v>
      </c>
      <c r="H43" s="76">
        <v>36.842109999999998</v>
      </c>
      <c r="I43" s="41">
        <v>100</v>
      </c>
      <c r="J43" s="115">
        <v>1</v>
      </c>
      <c r="K43" s="116">
        <v>0.5</v>
      </c>
      <c r="L43" s="104">
        <v>1</v>
      </c>
    </row>
    <row r="44" spans="1:12" s="2" customFormat="1" ht="15" customHeight="1" x14ac:dyDescent="0.25">
      <c r="A44" s="69" t="s">
        <v>62</v>
      </c>
      <c r="B44" s="70" t="s">
        <v>63</v>
      </c>
      <c r="C44" s="43">
        <v>0</v>
      </c>
      <c r="D44" s="41">
        <v>4</v>
      </c>
      <c r="E44" s="71">
        <v>0</v>
      </c>
      <c r="F44" s="41">
        <v>2</v>
      </c>
      <c r="G44" s="41">
        <v>6</v>
      </c>
      <c r="H44" s="76">
        <v>33.333329999999997</v>
      </c>
      <c r="I44" s="41">
        <v>100</v>
      </c>
      <c r="J44" s="115">
        <v>1</v>
      </c>
      <c r="K44" s="116">
        <v>0.5</v>
      </c>
      <c r="L44" s="104">
        <v>1</v>
      </c>
    </row>
    <row r="45" spans="1:12" s="2" customFormat="1" ht="15" customHeight="1" x14ac:dyDescent="0.25">
      <c r="A45" s="69" t="s">
        <v>64</v>
      </c>
      <c r="B45" s="70" t="s">
        <v>65</v>
      </c>
      <c r="C45" s="43">
        <v>0</v>
      </c>
      <c r="D45" s="41">
        <v>4</v>
      </c>
      <c r="E45" s="71">
        <v>0</v>
      </c>
      <c r="F45" s="43">
        <v>0</v>
      </c>
      <c r="G45" s="41">
        <v>7</v>
      </c>
      <c r="H45" s="43">
        <v>0</v>
      </c>
      <c r="I45" s="43">
        <v>0</v>
      </c>
      <c r="J45" s="117">
        <v>0</v>
      </c>
      <c r="K45" s="117">
        <v>0</v>
      </c>
      <c r="L45" s="106">
        <v>0</v>
      </c>
    </row>
    <row r="46" spans="1:12" s="2" customFormat="1" ht="15" customHeight="1" x14ac:dyDescent="0.25">
      <c r="A46" s="69" t="s">
        <v>66</v>
      </c>
      <c r="B46" s="70" t="s">
        <v>67</v>
      </c>
      <c r="C46" s="41">
        <v>1</v>
      </c>
      <c r="D46" s="41">
        <v>4</v>
      </c>
      <c r="E46" s="118">
        <v>25</v>
      </c>
      <c r="F46" s="41">
        <v>1</v>
      </c>
      <c r="G46" s="41">
        <v>6</v>
      </c>
      <c r="H46" s="76">
        <v>16.66667</v>
      </c>
      <c r="I46" s="76">
        <v>-33.333320000000001</v>
      </c>
      <c r="J46" s="117">
        <v>0</v>
      </c>
      <c r="K46" s="117">
        <v>0</v>
      </c>
      <c r="L46" s="106">
        <v>0</v>
      </c>
    </row>
    <row r="47" spans="1:12" s="2" customFormat="1" ht="15" customHeight="1" x14ac:dyDescent="0.25">
      <c r="A47" s="69" t="s">
        <v>68</v>
      </c>
      <c r="B47" s="70" t="s">
        <v>69</v>
      </c>
      <c r="C47" s="43">
        <v>0</v>
      </c>
      <c r="D47" s="41">
        <v>3</v>
      </c>
      <c r="E47" s="71">
        <v>0</v>
      </c>
      <c r="F47" s="43">
        <v>0</v>
      </c>
      <c r="G47" s="41">
        <v>6</v>
      </c>
      <c r="H47" s="43">
        <v>0</v>
      </c>
      <c r="I47" s="43">
        <v>0</v>
      </c>
      <c r="J47" s="117">
        <v>0</v>
      </c>
      <c r="K47" s="117">
        <v>0</v>
      </c>
      <c r="L47" s="106">
        <v>0</v>
      </c>
    </row>
    <row r="48" spans="1:12" s="2" customFormat="1" ht="15" customHeight="1" x14ac:dyDescent="0.25">
      <c r="A48" s="69" t="s">
        <v>148</v>
      </c>
      <c r="B48" s="70" t="s">
        <v>149</v>
      </c>
      <c r="C48" s="43">
        <v>0</v>
      </c>
      <c r="D48" s="43">
        <v>0</v>
      </c>
      <c r="E48" s="71">
        <v>0</v>
      </c>
      <c r="F48" s="43">
        <v>0</v>
      </c>
      <c r="G48" s="43">
        <v>0</v>
      </c>
      <c r="H48" s="43">
        <v>0</v>
      </c>
      <c r="I48" s="43">
        <v>0</v>
      </c>
      <c r="J48" s="117">
        <v>0</v>
      </c>
      <c r="K48" s="117">
        <v>0</v>
      </c>
      <c r="L48" s="106">
        <v>0</v>
      </c>
    </row>
    <row r="49" spans="1:12" s="2" customFormat="1" ht="15" customHeight="1" x14ac:dyDescent="0.25">
      <c r="A49" s="69" t="s">
        <v>70</v>
      </c>
      <c r="B49" s="70" t="s">
        <v>71</v>
      </c>
      <c r="C49" s="43">
        <v>0</v>
      </c>
      <c r="D49" s="41">
        <v>20</v>
      </c>
      <c r="E49" s="71">
        <v>0</v>
      </c>
      <c r="F49" s="43">
        <v>0</v>
      </c>
      <c r="G49" s="41">
        <v>17</v>
      </c>
      <c r="H49" s="43">
        <v>0</v>
      </c>
      <c r="I49" s="43">
        <v>0</v>
      </c>
      <c r="J49" s="117">
        <v>0</v>
      </c>
      <c r="K49" s="117">
        <v>0</v>
      </c>
      <c r="L49" s="106">
        <v>0</v>
      </c>
    </row>
    <row r="50" spans="1:12" s="2" customFormat="1" ht="15" customHeight="1" x14ac:dyDescent="0.25">
      <c r="A50" s="69" t="s">
        <v>72</v>
      </c>
      <c r="B50" s="70" t="s">
        <v>73</v>
      </c>
      <c r="C50" s="43">
        <v>0</v>
      </c>
      <c r="D50" s="41">
        <v>2</v>
      </c>
      <c r="E50" s="71">
        <v>0</v>
      </c>
      <c r="F50" s="43">
        <v>0</v>
      </c>
      <c r="G50" s="41">
        <v>1</v>
      </c>
      <c r="H50" s="43">
        <v>0</v>
      </c>
      <c r="I50" s="43">
        <v>0</v>
      </c>
      <c r="J50" s="117">
        <v>0</v>
      </c>
      <c r="K50" s="117">
        <v>0</v>
      </c>
      <c r="L50" s="106">
        <v>0</v>
      </c>
    </row>
    <row r="51" spans="1:12" s="2" customFormat="1" ht="15" customHeight="1" x14ac:dyDescent="0.25">
      <c r="A51" s="69" t="s">
        <v>74</v>
      </c>
      <c r="B51" s="70" t="s">
        <v>75</v>
      </c>
      <c r="C51" s="43">
        <v>0</v>
      </c>
      <c r="D51" s="43">
        <v>0</v>
      </c>
      <c r="E51" s="71">
        <v>0</v>
      </c>
      <c r="F51" s="43">
        <v>0</v>
      </c>
      <c r="G51" s="43">
        <v>0</v>
      </c>
      <c r="H51" s="43">
        <v>0</v>
      </c>
      <c r="I51" s="43">
        <v>0</v>
      </c>
      <c r="J51" s="117">
        <v>0</v>
      </c>
      <c r="K51" s="117">
        <v>0</v>
      </c>
      <c r="L51" s="106">
        <v>0</v>
      </c>
    </row>
    <row r="52" spans="1:12" s="2" customFormat="1" ht="15" customHeight="1" x14ac:dyDescent="0.25">
      <c r="A52" s="69" t="s">
        <v>76</v>
      </c>
      <c r="B52" s="70" t="s">
        <v>77</v>
      </c>
      <c r="C52" s="43">
        <v>0</v>
      </c>
      <c r="D52" s="41">
        <v>2</v>
      </c>
      <c r="E52" s="71">
        <v>0</v>
      </c>
      <c r="F52" s="43">
        <v>0</v>
      </c>
      <c r="G52" s="41">
        <v>1</v>
      </c>
      <c r="H52" s="43">
        <v>0</v>
      </c>
      <c r="I52" s="43">
        <v>0</v>
      </c>
      <c r="J52" s="117">
        <v>0</v>
      </c>
      <c r="K52" s="117">
        <v>0</v>
      </c>
      <c r="L52" s="106">
        <v>0</v>
      </c>
    </row>
    <row r="53" spans="1:12" s="2" customFormat="1" ht="15" customHeight="1" x14ac:dyDescent="0.25">
      <c r="A53" s="69" t="s">
        <v>150</v>
      </c>
      <c r="B53" s="70" t="s">
        <v>151</v>
      </c>
      <c r="C53" s="43">
        <v>0</v>
      </c>
      <c r="D53" s="41">
        <v>15</v>
      </c>
      <c r="E53" s="71">
        <v>0</v>
      </c>
      <c r="F53" s="43">
        <v>0</v>
      </c>
      <c r="G53" s="41">
        <v>13</v>
      </c>
      <c r="H53" s="43">
        <v>0</v>
      </c>
      <c r="I53" s="43">
        <v>0</v>
      </c>
      <c r="J53" s="117">
        <v>0</v>
      </c>
      <c r="K53" s="117">
        <v>0</v>
      </c>
      <c r="L53" s="106">
        <v>0</v>
      </c>
    </row>
    <row r="54" spans="1:12" s="2" customFormat="1" ht="15" customHeight="1" x14ac:dyDescent="0.25">
      <c r="A54" s="69" t="s">
        <v>154</v>
      </c>
      <c r="B54" s="70" t="s">
        <v>155</v>
      </c>
      <c r="C54" s="43">
        <v>0</v>
      </c>
      <c r="D54" s="43">
        <v>0</v>
      </c>
      <c r="E54" s="71">
        <v>0</v>
      </c>
      <c r="F54" s="43">
        <v>0</v>
      </c>
      <c r="G54" s="41">
        <v>21</v>
      </c>
      <c r="H54" s="43">
        <v>0</v>
      </c>
      <c r="I54" s="43">
        <v>0</v>
      </c>
      <c r="J54" s="117">
        <v>0</v>
      </c>
      <c r="K54" s="117">
        <v>0</v>
      </c>
      <c r="L54" s="106">
        <v>0</v>
      </c>
    </row>
    <row r="55" spans="1:12" ht="15" customHeight="1" x14ac:dyDescent="0.2">
      <c r="A55" s="111"/>
      <c r="B55" s="111" t="s">
        <v>432</v>
      </c>
      <c r="C55" s="119">
        <v>34</v>
      </c>
      <c r="D55" s="119">
        <v>478</v>
      </c>
      <c r="E55" s="113">
        <v>7.1129699999999998</v>
      </c>
      <c r="F55" s="119">
        <v>115</v>
      </c>
      <c r="G55" s="119">
        <v>526</v>
      </c>
      <c r="H55" s="113">
        <v>21.863119999999999</v>
      </c>
      <c r="I55" s="111"/>
      <c r="J55" s="111"/>
      <c r="K55" s="111"/>
      <c r="L55" s="111"/>
    </row>
  </sheetData>
  <mergeCells count="14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view="pageBreakPreview" zoomScale="60" zoomScaleNormal="100" workbookViewId="0">
      <pane ySplit="12" topLeftCell="A1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1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243" t="s">
        <v>446</v>
      </c>
      <c r="I1" s="243"/>
      <c r="J1" s="243"/>
      <c r="K1" s="243"/>
      <c r="L1" s="243"/>
    </row>
    <row r="2" spans="1:12" s="2" customFormat="1" ht="15" customHeight="1" x14ac:dyDescent="0.25">
      <c r="L2" s="18" t="s">
        <v>1</v>
      </c>
    </row>
    <row r="3" spans="1:12" s="17" customFormat="1" ht="15.95" customHeight="1" x14ac:dyDescent="0.25">
      <c r="A3" s="100" t="s">
        <v>434</v>
      </c>
      <c r="F3" s="286" t="s">
        <v>435</v>
      </c>
      <c r="G3" s="286"/>
      <c r="H3" s="286"/>
      <c r="I3" s="286"/>
      <c r="J3" s="286"/>
      <c r="K3" s="286"/>
      <c r="L3" s="286"/>
    </row>
    <row r="4" spans="1:12" s="17" customFormat="1" ht="15.95" customHeight="1" x14ac:dyDescent="0.25">
      <c r="A4" s="109" t="s">
        <v>425</v>
      </c>
    </row>
    <row r="5" spans="1:12" s="17" customFormat="1" ht="68.099999999999994" customHeight="1" x14ac:dyDescent="0.2">
      <c r="A5" s="276" t="s">
        <v>447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</row>
    <row r="6" spans="1:12" s="29" customFormat="1" ht="15" customHeight="1" x14ac:dyDescent="0.25">
      <c r="A6" s="244" t="s">
        <v>3</v>
      </c>
      <c r="B6" s="244"/>
      <c r="C6" s="244"/>
      <c r="D6" s="244"/>
      <c r="E6" s="244"/>
      <c r="F6" s="244"/>
      <c r="G6" s="244"/>
      <c r="H6" s="244"/>
      <c r="I6" s="244"/>
      <c r="J6" s="244"/>
      <c r="K6" s="244"/>
      <c r="L6" s="244"/>
    </row>
    <row r="7" spans="1:12" s="17" customFormat="1" ht="18.95" customHeight="1" x14ac:dyDescent="0.2"/>
    <row r="8" spans="1:12" s="17" customFormat="1" ht="15" customHeight="1" x14ac:dyDescent="0.2">
      <c r="A8" s="287" t="s">
        <v>437</v>
      </c>
      <c r="B8" s="287"/>
      <c r="C8" s="287"/>
      <c r="D8" s="287" t="s">
        <v>438</v>
      </c>
      <c r="E8" s="287"/>
      <c r="F8" s="287"/>
      <c r="G8" s="287"/>
      <c r="L8" s="114" t="s">
        <v>397</v>
      </c>
    </row>
    <row r="9" spans="1:12" s="17" customFormat="1" ht="50.1" customHeight="1" x14ac:dyDescent="0.2">
      <c r="A9" s="288"/>
      <c r="B9" s="288"/>
      <c r="C9" s="288"/>
      <c r="D9" s="288"/>
      <c r="E9" s="288"/>
      <c r="F9" s="288"/>
      <c r="G9" s="288"/>
      <c r="L9" s="114" t="s">
        <v>439</v>
      </c>
    </row>
    <row r="10" spans="1:12" s="17" customFormat="1" ht="15" customHeight="1" x14ac:dyDescent="0.2"/>
    <row r="11" spans="1:12" s="79" customFormat="1" ht="15" customHeight="1" x14ac:dyDescent="0.2">
      <c r="A11" s="271" t="s">
        <v>4</v>
      </c>
      <c r="B11" s="271" t="s">
        <v>5</v>
      </c>
      <c r="C11" s="273" t="s">
        <v>249</v>
      </c>
      <c r="D11" s="273"/>
      <c r="E11" s="273"/>
      <c r="F11" s="273" t="s">
        <v>250</v>
      </c>
      <c r="G11" s="273"/>
      <c r="H11" s="273"/>
      <c r="I11" s="265" t="s">
        <v>440</v>
      </c>
      <c r="J11" s="267" t="s">
        <v>441</v>
      </c>
      <c r="K11" s="267" t="s">
        <v>442</v>
      </c>
      <c r="L11" s="269" t="s">
        <v>402</v>
      </c>
    </row>
    <row r="12" spans="1:12" s="2" customFormat="1" ht="99.95" customHeight="1" x14ac:dyDescent="0.25">
      <c r="A12" s="272"/>
      <c r="B12" s="272"/>
      <c r="C12" s="68" t="s">
        <v>448</v>
      </c>
      <c r="D12" s="68" t="s">
        <v>449</v>
      </c>
      <c r="E12" s="68" t="s">
        <v>450</v>
      </c>
      <c r="F12" s="68" t="s">
        <v>448</v>
      </c>
      <c r="G12" s="68" t="s">
        <v>449</v>
      </c>
      <c r="H12" s="68" t="s">
        <v>450</v>
      </c>
      <c r="I12" s="266"/>
      <c r="J12" s="268"/>
      <c r="K12" s="268"/>
      <c r="L12" s="270"/>
    </row>
    <row r="13" spans="1:12" s="2" customFormat="1" ht="15" customHeight="1" x14ac:dyDescent="0.25">
      <c r="A13" s="69" t="s">
        <v>128</v>
      </c>
      <c r="B13" s="70" t="s">
        <v>129</v>
      </c>
      <c r="C13" s="43">
        <v>0</v>
      </c>
      <c r="D13" s="41">
        <v>8</v>
      </c>
      <c r="E13" s="71">
        <v>0</v>
      </c>
      <c r="F13" s="43">
        <v>0</v>
      </c>
      <c r="G13" s="41">
        <v>3</v>
      </c>
      <c r="H13" s="43">
        <v>0</v>
      </c>
      <c r="I13" s="43">
        <v>0</v>
      </c>
      <c r="J13" s="117">
        <v>0</v>
      </c>
      <c r="K13" s="117">
        <v>0</v>
      </c>
      <c r="L13" s="106">
        <v>0</v>
      </c>
    </row>
    <row r="14" spans="1:12" s="2" customFormat="1" ht="15" customHeight="1" x14ac:dyDescent="0.25">
      <c r="A14" s="69" t="s">
        <v>126</v>
      </c>
      <c r="B14" s="70" t="s">
        <v>127</v>
      </c>
      <c r="C14" s="43">
        <v>0</v>
      </c>
      <c r="D14" s="41">
        <v>1</v>
      </c>
      <c r="E14" s="71">
        <v>0</v>
      </c>
      <c r="F14" s="43">
        <v>0</v>
      </c>
      <c r="G14" s="43">
        <v>0</v>
      </c>
      <c r="H14" s="43">
        <v>0</v>
      </c>
      <c r="I14" s="43">
        <v>0</v>
      </c>
      <c r="J14" s="117">
        <v>0</v>
      </c>
      <c r="K14" s="117">
        <v>0</v>
      </c>
      <c r="L14" s="106">
        <v>0</v>
      </c>
    </row>
    <row r="15" spans="1:12" s="2" customFormat="1" ht="15" customHeight="1" x14ac:dyDescent="0.25">
      <c r="A15" s="69" t="s">
        <v>12</v>
      </c>
      <c r="B15" s="70" t="s">
        <v>13</v>
      </c>
      <c r="C15" s="43">
        <v>0</v>
      </c>
      <c r="D15" s="43">
        <v>0</v>
      </c>
      <c r="E15" s="71">
        <v>0</v>
      </c>
      <c r="F15" s="43">
        <v>0</v>
      </c>
      <c r="G15" s="43">
        <v>0</v>
      </c>
      <c r="H15" s="43">
        <v>0</v>
      </c>
      <c r="I15" s="43">
        <v>0</v>
      </c>
      <c r="J15" s="117">
        <v>0</v>
      </c>
      <c r="K15" s="117">
        <v>0</v>
      </c>
      <c r="L15" s="106">
        <v>0</v>
      </c>
    </row>
    <row r="16" spans="1:12" s="2" customFormat="1" ht="15" customHeight="1" x14ac:dyDescent="0.25">
      <c r="A16" s="69" t="s">
        <v>134</v>
      </c>
      <c r="B16" s="70" t="s">
        <v>135</v>
      </c>
      <c r="C16" s="43">
        <v>0</v>
      </c>
      <c r="D16" s="41">
        <v>7</v>
      </c>
      <c r="E16" s="71">
        <v>0</v>
      </c>
      <c r="F16" s="43">
        <v>0</v>
      </c>
      <c r="G16" s="41">
        <v>11</v>
      </c>
      <c r="H16" s="43">
        <v>0</v>
      </c>
      <c r="I16" s="43">
        <v>0</v>
      </c>
      <c r="J16" s="117">
        <v>0</v>
      </c>
      <c r="K16" s="117">
        <v>0</v>
      </c>
      <c r="L16" s="106">
        <v>0</v>
      </c>
    </row>
    <row r="17" spans="1:12" s="2" customFormat="1" ht="15" customHeight="1" x14ac:dyDescent="0.25">
      <c r="A17" s="69" t="s">
        <v>136</v>
      </c>
      <c r="B17" s="70" t="s">
        <v>137</v>
      </c>
      <c r="C17" s="43">
        <v>0</v>
      </c>
      <c r="D17" s="41">
        <v>5</v>
      </c>
      <c r="E17" s="71">
        <v>0</v>
      </c>
      <c r="F17" s="41">
        <v>1</v>
      </c>
      <c r="G17" s="41">
        <v>8</v>
      </c>
      <c r="H17" s="44">
        <v>12.5</v>
      </c>
      <c r="I17" s="41">
        <v>100</v>
      </c>
      <c r="J17" s="115">
        <v>1</v>
      </c>
      <c r="K17" s="116">
        <v>0.5</v>
      </c>
      <c r="L17" s="104">
        <v>1</v>
      </c>
    </row>
    <row r="18" spans="1:12" s="2" customFormat="1" ht="15" customHeight="1" x14ac:dyDescent="0.25">
      <c r="A18" s="69" t="s">
        <v>152</v>
      </c>
      <c r="B18" s="70" t="s">
        <v>153</v>
      </c>
      <c r="C18" s="43">
        <v>0</v>
      </c>
      <c r="D18" s="41">
        <v>16</v>
      </c>
      <c r="E18" s="71">
        <v>0</v>
      </c>
      <c r="F18" s="41">
        <v>1</v>
      </c>
      <c r="G18" s="41">
        <v>20</v>
      </c>
      <c r="H18" s="41">
        <v>5</v>
      </c>
      <c r="I18" s="41">
        <v>100</v>
      </c>
      <c r="J18" s="115">
        <v>1</v>
      </c>
      <c r="K18" s="117">
        <v>0</v>
      </c>
      <c r="L18" s="104">
        <v>1</v>
      </c>
    </row>
    <row r="19" spans="1:12" s="2" customFormat="1" ht="15" customHeight="1" x14ac:dyDescent="0.25">
      <c r="A19" s="69" t="s">
        <v>118</v>
      </c>
      <c r="B19" s="70" t="s">
        <v>119</v>
      </c>
      <c r="C19" s="43">
        <v>0</v>
      </c>
      <c r="D19" s="41">
        <v>7</v>
      </c>
      <c r="E19" s="71">
        <v>0</v>
      </c>
      <c r="F19" s="43">
        <v>0</v>
      </c>
      <c r="G19" s="41">
        <v>7</v>
      </c>
      <c r="H19" s="43">
        <v>0</v>
      </c>
      <c r="I19" s="43">
        <v>0</v>
      </c>
      <c r="J19" s="117">
        <v>0</v>
      </c>
      <c r="K19" s="117">
        <v>0</v>
      </c>
      <c r="L19" s="106">
        <v>0</v>
      </c>
    </row>
    <row r="20" spans="1:12" s="2" customFormat="1" ht="15" customHeight="1" x14ac:dyDescent="0.25">
      <c r="A20" s="69" t="s">
        <v>26</v>
      </c>
      <c r="B20" s="70" t="s">
        <v>27</v>
      </c>
      <c r="C20" s="43">
        <v>0</v>
      </c>
      <c r="D20" s="41">
        <v>2</v>
      </c>
      <c r="E20" s="71">
        <v>0</v>
      </c>
      <c r="F20" s="43">
        <v>0</v>
      </c>
      <c r="G20" s="41">
        <v>1</v>
      </c>
      <c r="H20" s="43">
        <v>0</v>
      </c>
      <c r="I20" s="43">
        <v>0</v>
      </c>
      <c r="J20" s="117">
        <v>0</v>
      </c>
      <c r="K20" s="117">
        <v>0</v>
      </c>
      <c r="L20" s="106">
        <v>0</v>
      </c>
    </row>
    <row r="21" spans="1:12" s="2" customFormat="1" ht="15" customHeight="1" x14ac:dyDescent="0.25">
      <c r="A21" s="69" t="s">
        <v>122</v>
      </c>
      <c r="B21" s="70" t="s">
        <v>123</v>
      </c>
      <c r="C21" s="43">
        <v>0</v>
      </c>
      <c r="D21" s="41">
        <v>9</v>
      </c>
      <c r="E21" s="71">
        <v>0</v>
      </c>
      <c r="F21" s="43">
        <v>0</v>
      </c>
      <c r="G21" s="41">
        <v>4</v>
      </c>
      <c r="H21" s="43">
        <v>0</v>
      </c>
      <c r="I21" s="43">
        <v>0</v>
      </c>
      <c r="J21" s="117">
        <v>0</v>
      </c>
      <c r="K21" s="117">
        <v>0</v>
      </c>
      <c r="L21" s="106">
        <v>0</v>
      </c>
    </row>
    <row r="22" spans="1:12" s="2" customFormat="1" ht="15" customHeight="1" x14ac:dyDescent="0.25">
      <c r="A22" s="69" t="s">
        <v>146</v>
      </c>
      <c r="B22" s="70" t="s">
        <v>147</v>
      </c>
      <c r="C22" s="43">
        <v>0</v>
      </c>
      <c r="D22" s="43">
        <v>0</v>
      </c>
      <c r="E22" s="71">
        <v>0</v>
      </c>
      <c r="F22" s="43">
        <v>0</v>
      </c>
      <c r="G22" s="43">
        <v>0</v>
      </c>
      <c r="H22" s="43">
        <v>0</v>
      </c>
      <c r="I22" s="43">
        <v>0</v>
      </c>
      <c r="J22" s="117">
        <v>0</v>
      </c>
      <c r="K22" s="117">
        <v>0</v>
      </c>
      <c r="L22" s="106">
        <v>0</v>
      </c>
    </row>
    <row r="23" spans="1:12" s="2" customFormat="1" ht="15" customHeight="1" x14ac:dyDescent="0.25">
      <c r="A23" s="69" t="s">
        <v>138</v>
      </c>
      <c r="B23" s="70" t="s">
        <v>139</v>
      </c>
      <c r="C23" s="43">
        <v>0</v>
      </c>
      <c r="D23" s="41">
        <v>3</v>
      </c>
      <c r="E23" s="71">
        <v>0</v>
      </c>
      <c r="F23" s="43">
        <v>0</v>
      </c>
      <c r="G23" s="43">
        <v>0</v>
      </c>
      <c r="H23" s="43">
        <v>0</v>
      </c>
      <c r="I23" s="43">
        <v>0</v>
      </c>
      <c r="J23" s="117">
        <v>0</v>
      </c>
      <c r="K23" s="117">
        <v>0</v>
      </c>
      <c r="L23" s="106">
        <v>0</v>
      </c>
    </row>
    <row r="24" spans="1:12" s="2" customFormat="1" ht="15" customHeight="1" x14ac:dyDescent="0.25">
      <c r="A24" s="69" t="s">
        <v>30</v>
      </c>
      <c r="B24" s="70" t="s">
        <v>31</v>
      </c>
      <c r="C24" s="43">
        <v>0</v>
      </c>
      <c r="D24" s="41">
        <v>2</v>
      </c>
      <c r="E24" s="71">
        <v>0</v>
      </c>
      <c r="F24" s="41">
        <v>1</v>
      </c>
      <c r="G24" s="41">
        <v>2</v>
      </c>
      <c r="H24" s="41">
        <v>50</v>
      </c>
      <c r="I24" s="41">
        <v>100</v>
      </c>
      <c r="J24" s="115">
        <v>1</v>
      </c>
      <c r="K24" s="116">
        <v>0.5</v>
      </c>
      <c r="L24" s="104">
        <v>1</v>
      </c>
    </row>
    <row r="25" spans="1:12" s="2" customFormat="1" ht="15" customHeight="1" x14ac:dyDescent="0.25">
      <c r="A25" s="69" t="s">
        <v>32</v>
      </c>
      <c r="B25" s="70" t="s">
        <v>33</v>
      </c>
      <c r="C25" s="43">
        <v>0</v>
      </c>
      <c r="D25" s="43">
        <v>0</v>
      </c>
      <c r="E25" s="71">
        <v>0</v>
      </c>
      <c r="F25" s="43">
        <v>0</v>
      </c>
      <c r="G25" s="43">
        <v>0</v>
      </c>
      <c r="H25" s="43">
        <v>0</v>
      </c>
      <c r="I25" s="43">
        <v>0</v>
      </c>
      <c r="J25" s="117">
        <v>0</v>
      </c>
      <c r="K25" s="117">
        <v>0</v>
      </c>
      <c r="L25" s="106">
        <v>0</v>
      </c>
    </row>
    <row r="26" spans="1:12" s="2" customFormat="1" ht="15" customHeight="1" x14ac:dyDescent="0.25">
      <c r="A26" s="69" t="s">
        <v>34</v>
      </c>
      <c r="B26" s="70" t="s">
        <v>35</v>
      </c>
      <c r="C26" s="43">
        <v>0</v>
      </c>
      <c r="D26" s="41">
        <v>3</v>
      </c>
      <c r="E26" s="71">
        <v>0</v>
      </c>
      <c r="F26" s="43">
        <v>0</v>
      </c>
      <c r="G26" s="43">
        <v>0</v>
      </c>
      <c r="H26" s="43">
        <v>0</v>
      </c>
      <c r="I26" s="43">
        <v>0</v>
      </c>
      <c r="J26" s="117">
        <v>0</v>
      </c>
      <c r="K26" s="117">
        <v>0</v>
      </c>
      <c r="L26" s="106">
        <v>0</v>
      </c>
    </row>
    <row r="27" spans="1:12" s="2" customFormat="1" ht="15" customHeight="1" x14ac:dyDescent="0.25">
      <c r="A27" s="69" t="s">
        <v>140</v>
      </c>
      <c r="B27" s="70" t="s">
        <v>141</v>
      </c>
      <c r="C27" s="43">
        <v>0</v>
      </c>
      <c r="D27" s="41">
        <v>2</v>
      </c>
      <c r="E27" s="71">
        <v>0</v>
      </c>
      <c r="F27" s="43">
        <v>0</v>
      </c>
      <c r="G27" s="41">
        <v>5</v>
      </c>
      <c r="H27" s="43">
        <v>0</v>
      </c>
      <c r="I27" s="43">
        <v>0</v>
      </c>
      <c r="J27" s="117">
        <v>0</v>
      </c>
      <c r="K27" s="117">
        <v>0</v>
      </c>
      <c r="L27" s="106">
        <v>0</v>
      </c>
    </row>
    <row r="28" spans="1:12" s="2" customFormat="1" ht="15" customHeight="1" x14ac:dyDescent="0.25">
      <c r="A28" s="69" t="s">
        <v>36</v>
      </c>
      <c r="B28" s="70" t="s">
        <v>37</v>
      </c>
      <c r="C28" s="43">
        <v>0</v>
      </c>
      <c r="D28" s="41">
        <v>4</v>
      </c>
      <c r="E28" s="71">
        <v>0</v>
      </c>
      <c r="F28" s="43">
        <v>0</v>
      </c>
      <c r="G28" s="41">
        <v>1</v>
      </c>
      <c r="H28" s="43">
        <v>0</v>
      </c>
      <c r="I28" s="43">
        <v>0</v>
      </c>
      <c r="J28" s="117">
        <v>0</v>
      </c>
      <c r="K28" s="117">
        <v>0</v>
      </c>
      <c r="L28" s="106">
        <v>0</v>
      </c>
    </row>
    <row r="29" spans="1:12" s="2" customFormat="1" ht="15" customHeight="1" x14ac:dyDescent="0.25">
      <c r="A29" s="69" t="s">
        <v>38</v>
      </c>
      <c r="B29" s="70" t="s">
        <v>39</v>
      </c>
      <c r="C29" s="43">
        <v>0</v>
      </c>
      <c r="D29" s="43">
        <v>0</v>
      </c>
      <c r="E29" s="71">
        <v>0</v>
      </c>
      <c r="F29" s="43">
        <v>0</v>
      </c>
      <c r="G29" s="43">
        <v>0</v>
      </c>
      <c r="H29" s="43">
        <v>0</v>
      </c>
      <c r="I29" s="43">
        <v>0</v>
      </c>
      <c r="J29" s="117">
        <v>0</v>
      </c>
      <c r="K29" s="117">
        <v>0</v>
      </c>
      <c r="L29" s="106">
        <v>0</v>
      </c>
    </row>
    <row r="30" spans="1:12" s="2" customFormat="1" ht="15" customHeight="1" x14ac:dyDescent="0.25">
      <c r="A30" s="69" t="s">
        <v>40</v>
      </c>
      <c r="B30" s="70" t="s">
        <v>41</v>
      </c>
      <c r="C30" s="43">
        <v>0</v>
      </c>
      <c r="D30" s="43">
        <v>0</v>
      </c>
      <c r="E30" s="71">
        <v>0</v>
      </c>
      <c r="F30" s="43">
        <v>0</v>
      </c>
      <c r="G30" s="41">
        <v>1</v>
      </c>
      <c r="H30" s="43">
        <v>0</v>
      </c>
      <c r="I30" s="43">
        <v>0</v>
      </c>
      <c r="J30" s="117">
        <v>0</v>
      </c>
      <c r="K30" s="117">
        <v>0</v>
      </c>
      <c r="L30" s="106">
        <v>0</v>
      </c>
    </row>
    <row r="31" spans="1:12" s="2" customFormat="1" ht="15" customHeight="1" x14ac:dyDescent="0.25">
      <c r="A31" s="69" t="s">
        <v>156</v>
      </c>
      <c r="B31" s="70" t="s">
        <v>157</v>
      </c>
      <c r="C31" s="43">
        <v>0</v>
      </c>
      <c r="D31" s="43">
        <v>0</v>
      </c>
      <c r="E31" s="71">
        <v>0</v>
      </c>
      <c r="F31" s="41">
        <v>1</v>
      </c>
      <c r="G31" s="41">
        <v>2</v>
      </c>
      <c r="H31" s="41">
        <v>50</v>
      </c>
      <c r="I31" s="43">
        <v>0</v>
      </c>
      <c r="J31" s="117">
        <v>0</v>
      </c>
      <c r="K31" s="116">
        <v>0.5</v>
      </c>
      <c r="L31" s="105">
        <v>0.5</v>
      </c>
    </row>
    <row r="32" spans="1:12" s="2" customFormat="1" ht="15" customHeight="1" x14ac:dyDescent="0.25">
      <c r="A32" s="69" t="s">
        <v>42</v>
      </c>
      <c r="B32" s="70" t="s">
        <v>43</v>
      </c>
      <c r="C32" s="43">
        <v>0</v>
      </c>
      <c r="D32" s="41">
        <v>2</v>
      </c>
      <c r="E32" s="71">
        <v>0</v>
      </c>
      <c r="F32" s="43">
        <v>0</v>
      </c>
      <c r="G32" s="41">
        <v>3</v>
      </c>
      <c r="H32" s="43">
        <v>0</v>
      </c>
      <c r="I32" s="43">
        <v>0</v>
      </c>
      <c r="J32" s="117">
        <v>0</v>
      </c>
      <c r="K32" s="117">
        <v>0</v>
      </c>
      <c r="L32" s="106">
        <v>0</v>
      </c>
    </row>
    <row r="33" spans="1:12" s="2" customFormat="1" ht="15" customHeight="1" x14ac:dyDescent="0.25">
      <c r="A33" s="69" t="s">
        <v>44</v>
      </c>
      <c r="B33" s="70" t="s">
        <v>45</v>
      </c>
      <c r="C33" s="43">
        <v>0</v>
      </c>
      <c r="D33" s="41">
        <v>2</v>
      </c>
      <c r="E33" s="71">
        <v>0</v>
      </c>
      <c r="F33" s="43">
        <v>0</v>
      </c>
      <c r="G33" s="41">
        <v>4</v>
      </c>
      <c r="H33" s="43">
        <v>0</v>
      </c>
      <c r="I33" s="43">
        <v>0</v>
      </c>
      <c r="J33" s="117">
        <v>0</v>
      </c>
      <c r="K33" s="117">
        <v>0</v>
      </c>
      <c r="L33" s="106">
        <v>0</v>
      </c>
    </row>
    <row r="34" spans="1:12" s="2" customFormat="1" ht="15" customHeight="1" x14ac:dyDescent="0.25">
      <c r="A34" s="69" t="s">
        <v>46</v>
      </c>
      <c r="B34" s="70" t="s">
        <v>47</v>
      </c>
      <c r="C34" s="41">
        <v>1</v>
      </c>
      <c r="D34" s="41">
        <v>3</v>
      </c>
      <c r="E34" s="75">
        <v>33.333329999999997</v>
      </c>
      <c r="F34" s="43">
        <v>0</v>
      </c>
      <c r="G34" s="41">
        <v>4</v>
      </c>
      <c r="H34" s="43">
        <v>0</v>
      </c>
      <c r="I34" s="41">
        <v>-100</v>
      </c>
      <c r="J34" s="117">
        <v>0</v>
      </c>
      <c r="K34" s="117">
        <v>0</v>
      </c>
      <c r="L34" s="106">
        <v>0</v>
      </c>
    </row>
    <row r="35" spans="1:12" s="2" customFormat="1" ht="15" customHeight="1" x14ac:dyDescent="0.25">
      <c r="A35" s="69" t="s">
        <v>48</v>
      </c>
      <c r="B35" s="70" t="s">
        <v>49</v>
      </c>
      <c r="C35" s="43">
        <v>0</v>
      </c>
      <c r="D35" s="41">
        <v>1</v>
      </c>
      <c r="E35" s="71">
        <v>0</v>
      </c>
      <c r="F35" s="43">
        <v>0</v>
      </c>
      <c r="G35" s="43">
        <v>0</v>
      </c>
      <c r="H35" s="43">
        <v>0</v>
      </c>
      <c r="I35" s="43">
        <v>0</v>
      </c>
      <c r="J35" s="117">
        <v>0</v>
      </c>
      <c r="K35" s="117">
        <v>0</v>
      </c>
      <c r="L35" s="106">
        <v>0</v>
      </c>
    </row>
    <row r="36" spans="1:12" s="2" customFormat="1" ht="15" customHeight="1" x14ac:dyDescent="0.25">
      <c r="A36" s="69" t="s">
        <v>50</v>
      </c>
      <c r="B36" s="70" t="s">
        <v>51</v>
      </c>
      <c r="C36" s="43">
        <v>0</v>
      </c>
      <c r="D36" s="41">
        <v>6</v>
      </c>
      <c r="E36" s="71">
        <v>0</v>
      </c>
      <c r="F36" s="43">
        <v>0</v>
      </c>
      <c r="G36" s="41">
        <v>7</v>
      </c>
      <c r="H36" s="43">
        <v>0</v>
      </c>
      <c r="I36" s="43">
        <v>0</v>
      </c>
      <c r="J36" s="117">
        <v>0</v>
      </c>
      <c r="K36" s="117">
        <v>0</v>
      </c>
      <c r="L36" s="106">
        <v>0</v>
      </c>
    </row>
    <row r="37" spans="1:12" s="2" customFormat="1" ht="15" customHeight="1" x14ac:dyDescent="0.25">
      <c r="A37" s="69" t="s">
        <v>52</v>
      </c>
      <c r="B37" s="70" t="s">
        <v>53</v>
      </c>
      <c r="C37" s="43">
        <v>0</v>
      </c>
      <c r="D37" s="41">
        <v>1</v>
      </c>
      <c r="E37" s="71">
        <v>0</v>
      </c>
      <c r="F37" s="43">
        <v>0</v>
      </c>
      <c r="G37" s="41">
        <v>1</v>
      </c>
      <c r="H37" s="43">
        <v>0</v>
      </c>
      <c r="I37" s="43">
        <v>0</v>
      </c>
      <c r="J37" s="117">
        <v>0</v>
      </c>
      <c r="K37" s="117">
        <v>0</v>
      </c>
      <c r="L37" s="106">
        <v>0</v>
      </c>
    </row>
    <row r="38" spans="1:12" s="2" customFormat="1" ht="15" customHeight="1" x14ac:dyDescent="0.25">
      <c r="A38" s="69" t="s">
        <v>54</v>
      </c>
      <c r="B38" s="70" t="s">
        <v>55</v>
      </c>
      <c r="C38" s="43">
        <v>0</v>
      </c>
      <c r="D38" s="43">
        <v>0</v>
      </c>
      <c r="E38" s="71">
        <v>0</v>
      </c>
      <c r="F38" s="43">
        <v>0</v>
      </c>
      <c r="G38" s="43">
        <v>0</v>
      </c>
      <c r="H38" s="43">
        <v>0</v>
      </c>
      <c r="I38" s="43">
        <v>0</v>
      </c>
      <c r="J38" s="117">
        <v>0</v>
      </c>
      <c r="K38" s="117">
        <v>0</v>
      </c>
      <c r="L38" s="106">
        <v>0</v>
      </c>
    </row>
    <row r="39" spans="1:12" s="2" customFormat="1" ht="15" customHeight="1" x14ac:dyDescent="0.25">
      <c r="A39" s="69" t="s">
        <v>56</v>
      </c>
      <c r="B39" s="70" t="s">
        <v>57</v>
      </c>
      <c r="C39" s="43">
        <v>0</v>
      </c>
      <c r="D39" s="41">
        <v>2</v>
      </c>
      <c r="E39" s="71">
        <v>0</v>
      </c>
      <c r="F39" s="43">
        <v>0</v>
      </c>
      <c r="G39" s="41">
        <v>1</v>
      </c>
      <c r="H39" s="43">
        <v>0</v>
      </c>
      <c r="I39" s="43">
        <v>0</v>
      </c>
      <c r="J39" s="117">
        <v>0</v>
      </c>
      <c r="K39" s="117">
        <v>0</v>
      </c>
      <c r="L39" s="106">
        <v>0</v>
      </c>
    </row>
    <row r="40" spans="1:12" s="2" customFormat="1" ht="15" customHeight="1" x14ac:dyDescent="0.25">
      <c r="A40" s="69" t="s">
        <v>58</v>
      </c>
      <c r="B40" s="70" t="s">
        <v>59</v>
      </c>
      <c r="C40" s="43">
        <v>0</v>
      </c>
      <c r="D40" s="41">
        <v>4</v>
      </c>
      <c r="E40" s="71">
        <v>0</v>
      </c>
      <c r="F40" s="43">
        <v>0</v>
      </c>
      <c r="G40" s="41">
        <v>1</v>
      </c>
      <c r="H40" s="43">
        <v>0</v>
      </c>
      <c r="I40" s="43">
        <v>0</v>
      </c>
      <c r="J40" s="117">
        <v>0</v>
      </c>
      <c r="K40" s="117">
        <v>0</v>
      </c>
      <c r="L40" s="106">
        <v>0</v>
      </c>
    </row>
    <row r="41" spans="1:12" s="2" customFormat="1" ht="15" customHeight="1" x14ac:dyDescent="0.25">
      <c r="A41" s="69" t="s">
        <v>60</v>
      </c>
      <c r="B41" s="70" t="s">
        <v>61</v>
      </c>
      <c r="C41" s="43">
        <v>0</v>
      </c>
      <c r="D41" s="41">
        <v>1</v>
      </c>
      <c r="E41" s="71">
        <v>0</v>
      </c>
      <c r="F41" s="43">
        <v>0</v>
      </c>
      <c r="G41" s="43">
        <v>0</v>
      </c>
      <c r="H41" s="43">
        <v>0</v>
      </c>
      <c r="I41" s="43">
        <v>0</v>
      </c>
      <c r="J41" s="117">
        <v>0</v>
      </c>
      <c r="K41" s="117">
        <v>0</v>
      </c>
      <c r="L41" s="106">
        <v>0</v>
      </c>
    </row>
    <row r="42" spans="1:12" s="2" customFormat="1" ht="15" customHeight="1" x14ac:dyDescent="0.25">
      <c r="A42" s="69" t="s">
        <v>142</v>
      </c>
      <c r="B42" s="70" t="s">
        <v>143</v>
      </c>
      <c r="C42" s="43">
        <v>0</v>
      </c>
      <c r="D42" s="41">
        <v>1</v>
      </c>
      <c r="E42" s="71">
        <v>0</v>
      </c>
      <c r="F42" s="41">
        <v>1</v>
      </c>
      <c r="G42" s="41">
        <v>3</v>
      </c>
      <c r="H42" s="76">
        <v>33.333329999999997</v>
      </c>
      <c r="I42" s="41">
        <v>100</v>
      </c>
      <c r="J42" s="115">
        <v>1</v>
      </c>
      <c r="K42" s="116">
        <v>0.5</v>
      </c>
      <c r="L42" s="104">
        <v>1</v>
      </c>
    </row>
    <row r="43" spans="1:12" s="2" customFormat="1" ht="15" customHeight="1" x14ac:dyDescent="0.25">
      <c r="A43" s="69" t="s">
        <v>144</v>
      </c>
      <c r="B43" s="70" t="s">
        <v>145</v>
      </c>
      <c r="C43" s="43">
        <v>0</v>
      </c>
      <c r="D43" s="41">
        <v>4</v>
      </c>
      <c r="E43" s="71">
        <v>0</v>
      </c>
      <c r="F43" s="43">
        <v>0</v>
      </c>
      <c r="G43" s="41">
        <v>4</v>
      </c>
      <c r="H43" s="43">
        <v>0</v>
      </c>
      <c r="I43" s="43">
        <v>0</v>
      </c>
      <c r="J43" s="117">
        <v>0</v>
      </c>
      <c r="K43" s="117">
        <v>0</v>
      </c>
      <c r="L43" s="106">
        <v>0</v>
      </c>
    </row>
    <row r="44" spans="1:12" s="2" customFormat="1" ht="15" customHeight="1" x14ac:dyDescent="0.25">
      <c r="A44" s="69" t="s">
        <v>62</v>
      </c>
      <c r="B44" s="70" t="s">
        <v>63</v>
      </c>
      <c r="C44" s="43">
        <v>0</v>
      </c>
      <c r="D44" s="43">
        <v>0</v>
      </c>
      <c r="E44" s="71">
        <v>0</v>
      </c>
      <c r="F44" s="43">
        <v>0</v>
      </c>
      <c r="G44" s="41">
        <v>3</v>
      </c>
      <c r="H44" s="43">
        <v>0</v>
      </c>
      <c r="I44" s="43">
        <v>0</v>
      </c>
      <c r="J44" s="117">
        <v>0</v>
      </c>
      <c r="K44" s="117">
        <v>0</v>
      </c>
      <c r="L44" s="106">
        <v>0</v>
      </c>
    </row>
    <row r="45" spans="1:12" s="2" customFormat="1" ht="15" customHeight="1" x14ac:dyDescent="0.25">
      <c r="A45" s="69" t="s">
        <v>64</v>
      </c>
      <c r="B45" s="70" t="s">
        <v>65</v>
      </c>
      <c r="C45" s="43">
        <v>0</v>
      </c>
      <c r="D45" s="41">
        <v>2</v>
      </c>
      <c r="E45" s="71">
        <v>0</v>
      </c>
      <c r="F45" s="41">
        <v>1</v>
      </c>
      <c r="G45" s="41">
        <v>2</v>
      </c>
      <c r="H45" s="41">
        <v>50</v>
      </c>
      <c r="I45" s="41">
        <v>100</v>
      </c>
      <c r="J45" s="115">
        <v>1</v>
      </c>
      <c r="K45" s="116">
        <v>0.5</v>
      </c>
      <c r="L45" s="104">
        <v>1</v>
      </c>
    </row>
    <row r="46" spans="1:12" s="2" customFormat="1" ht="15" customHeight="1" x14ac:dyDescent="0.25">
      <c r="A46" s="69" t="s">
        <v>66</v>
      </c>
      <c r="B46" s="70" t="s">
        <v>67</v>
      </c>
      <c r="C46" s="43">
        <v>0</v>
      </c>
      <c r="D46" s="41">
        <v>2</v>
      </c>
      <c r="E46" s="71">
        <v>0</v>
      </c>
      <c r="F46" s="43">
        <v>0</v>
      </c>
      <c r="G46" s="43">
        <v>0</v>
      </c>
      <c r="H46" s="43">
        <v>0</v>
      </c>
      <c r="I46" s="43">
        <v>0</v>
      </c>
      <c r="J46" s="117">
        <v>0</v>
      </c>
      <c r="K46" s="117">
        <v>0</v>
      </c>
      <c r="L46" s="106">
        <v>0</v>
      </c>
    </row>
    <row r="47" spans="1:12" s="2" customFormat="1" ht="15" customHeight="1" x14ac:dyDescent="0.25">
      <c r="A47" s="69" t="s">
        <v>68</v>
      </c>
      <c r="B47" s="70" t="s">
        <v>69</v>
      </c>
      <c r="C47" s="41">
        <v>1</v>
      </c>
      <c r="D47" s="41">
        <v>2</v>
      </c>
      <c r="E47" s="118">
        <v>50</v>
      </c>
      <c r="F47" s="43">
        <v>0</v>
      </c>
      <c r="G47" s="41">
        <v>1</v>
      </c>
      <c r="H47" s="43">
        <v>0</v>
      </c>
      <c r="I47" s="41">
        <v>-100</v>
      </c>
      <c r="J47" s="117">
        <v>0</v>
      </c>
      <c r="K47" s="117">
        <v>0</v>
      </c>
      <c r="L47" s="106">
        <v>0</v>
      </c>
    </row>
    <row r="48" spans="1:12" s="2" customFormat="1" ht="15" customHeight="1" x14ac:dyDescent="0.25">
      <c r="A48" s="69" t="s">
        <v>148</v>
      </c>
      <c r="B48" s="70" t="s">
        <v>149</v>
      </c>
      <c r="C48" s="43">
        <v>0</v>
      </c>
      <c r="D48" s="43">
        <v>0</v>
      </c>
      <c r="E48" s="71">
        <v>0</v>
      </c>
      <c r="F48" s="43">
        <v>0</v>
      </c>
      <c r="G48" s="43">
        <v>0</v>
      </c>
      <c r="H48" s="43">
        <v>0</v>
      </c>
      <c r="I48" s="43">
        <v>0</v>
      </c>
      <c r="J48" s="117">
        <v>0</v>
      </c>
      <c r="K48" s="117">
        <v>0</v>
      </c>
      <c r="L48" s="106">
        <v>0</v>
      </c>
    </row>
    <row r="49" spans="1:12" s="2" customFormat="1" ht="15" customHeight="1" x14ac:dyDescent="0.25">
      <c r="A49" s="69" t="s">
        <v>70</v>
      </c>
      <c r="B49" s="70" t="s">
        <v>71</v>
      </c>
      <c r="C49" s="43">
        <v>0</v>
      </c>
      <c r="D49" s="41">
        <v>4</v>
      </c>
      <c r="E49" s="71">
        <v>0</v>
      </c>
      <c r="F49" s="43">
        <v>0</v>
      </c>
      <c r="G49" s="41">
        <v>1</v>
      </c>
      <c r="H49" s="43">
        <v>0</v>
      </c>
      <c r="I49" s="43">
        <v>0</v>
      </c>
      <c r="J49" s="117">
        <v>0</v>
      </c>
      <c r="K49" s="117">
        <v>0</v>
      </c>
      <c r="L49" s="106">
        <v>0</v>
      </c>
    </row>
    <row r="50" spans="1:12" s="2" customFormat="1" ht="15" customHeight="1" x14ac:dyDescent="0.25">
      <c r="A50" s="69" t="s">
        <v>72</v>
      </c>
      <c r="B50" s="70" t="s">
        <v>73</v>
      </c>
      <c r="C50" s="43">
        <v>0</v>
      </c>
      <c r="D50" s="43">
        <v>0</v>
      </c>
      <c r="E50" s="71">
        <v>0</v>
      </c>
      <c r="F50" s="43">
        <v>0</v>
      </c>
      <c r="G50" s="43">
        <v>0</v>
      </c>
      <c r="H50" s="43">
        <v>0</v>
      </c>
      <c r="I50" s="43">
        <v>0</v>
      </c>
      <c r="J50" s="117">
        <v>0</v>
      </c>
      <c r="K50" s="117">
        <v>0</v>
      </c>
      <c r="L50" s="106">
        <v>0</v>
      </c>
    </row>
    <row r="51" spans="1:12" s="2" customFormat="1" ht="15" customHeight="1" x14ac:dyDescent="0.25">
      <c r="A51" s="69" t="s">
        <v>74</v>
      </c>
      <c r="B51" s="70" t="s">
        <v>75</v>
      </c>
      <c r="C51" s="43">
        <v>0</v>
      </c>
      <c r="D51" s="43">
        <v>0</v>
      </c>
      <c r="E51" s="71">
        <v>0</v>
      </c>
      <c r="F51" s="43">
        <v>0</v>
      </c>
      <c r="G51" s="43">
        <v>0</v>
      </c>
      <c r="H51" s="43">
        <v>0</v>
      </c>
      <c r="I51" s="43">
        <v>0</v>
      </c>
      <c r="J51" s="117">
        <v>0</v>
      </c>
      <c r="K51" s="117">
        <v>0</v>
      </c>
      <c r="L51" s="106">
        <v>0</v>
      </c>
    </row>
    <row r="52" spans="1:12" s="2" customFormat="1" ht="15" customHeight="1" x14ac:dyDescent="0.25">
      <c r="A52" s="69" t="s">
        <v>76</v>
      </c>
      <c r="B52" s="70" t="s">
        <v>77</v>
      </c>
      <c r="C52" s="43">
        <v>0</v>
      </c>
      <c r="D52" s="43">
        <v>0</v>
      </c>
      <c r="E52" s="71">
        <v>0</v>
      </c>
      <c r="F52" s="43">
        <v>0</v>
      </c>
      <c r="G52" s="43">
        <v>0</v>
      </c>
      <c r="H52" s="43">
        <v>0</v>
      </c>
      <c r="I52" s="43">
        <v>0</v>
      </c>
      <c r="J52" s="117">
        <v>0</v>
      </c>
      <c r="K52" s="117">
        <v>0</v>
      </c>
      <c r="L52" s="106">
        <v>0</v>
      </c>
    </row>
    <row r="53" spans="1:12" s="2" customFormat="1" ht="15" customHeight="1" x14ac:dyDescent="0.25">
      <c r="A53" s="69" t="s">
        <v>150</v>
      </c>
      <c r="B53" s="70" t="s">
        <v>151</v>
      </c>
      <c r="C53" s="43">
        <v>0</v>
      </c>
      <c r="D53" s="41">
        <v>2</v>
      </c>
      <c r="E53" s="71">
        <v>0</v>
      </c>
      <c r="F53" s="43">
        <v>0</v>
      </c>
      <c r="G53" s="41">
        <v>2</v>
      </c>
      <c r="H53" s="43">
        <v>0</v>
      </c>
      <c r="I53" s="43">
        <v>0</v>
      </c>
      <c r="J53" s="117">
        <v>0</v>
      </c>
      <c r="K53" s="117">
        <v>0</v>
      </c>
      <c r="L53" s="106">
        <v>0</v>
      </c>
    </row>
    <row r="54" spans="1:12" s="2" customFormat="1" ht="15" customHeight="1" x14ac:dyDescent="0.25">
      <c r="A54" s="69" t="s">
        <v>154</v>
      </c>
      <c r="B54" s="70" t="s">
        <v>155</v>
      </c>
      <c r="C54" s="43">
        <v>0</v>
      </c>
      <c r="D54" s="43">
        <v>0</v>
      </c>
      <c r="E54" s="71">
        <v>0</v>
      </c>
      <c r="F54" s="43">
        <v>0</v>
      </c>
      <c r="G54" s="41">
        <v>1</v>
      </c>
      <c r="H54" s="43">
        <v>0</v>
      </c>
      <c r="I54" s="43">
        <v>0</v>
      </c>
      <c r="J54" s="117">
        <v>0</v>
      </c>
      <c r="K54" s="117">
        <v>0</v>
      </c>
      <c r="L54" s="106">
        <v>0</v>
      </c>
    </row>
    <row r="55" spans="1:12" ht="15" customHeight="1" x14ac:dyDescent="0.2">
      <c r="A55" s="111"/>
      <c r="B55" s="111" t="s">
        <v>432</v>
      </c>
      <c r="C55" s="119">
        <v>2</v>
      </c>
      <c r="D55" s="119">
        <v>108</v>
      </c>
      <c r="E55" s="113">
        <v>1.85185</v>
      </c>
      <c r="F55" s="119">
        <v>6</v>
      </c>
      <c r="G55" s="119">
        <v>103</v>
      </c>
      <c r="H55" s="113">
        <v>5.82524</v>
      </c>
      <c r="I55" s="111"/>
      <c r="J55" s="111"/>
      <c r="K55" s="111"/>
      <c r="L55" s="111"/>
    </row>
  </sheetData>
  <mergeCells count="14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2"/>
  <sheetViews>
    <sheetView view="pageBreakPreview" zoomScale="60" zoomScaleNormal="100" workbookViewId="0">
      <pane ySplit="12" topLeftCell="A1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243" t="s">
        <v>451</v>
      </c>
      <c r="E1" s="243"/>
      <c r="F1" s="243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0" t="s">
        <v>423</v>
      </c>
      <c r="D3" s="286" t="s">
        <v>452</v>
      </c>
      <c r="E3" s="286"/>
      <c r="F3" s="286"/>
    </row>
    <row r="4" spans="1:6" s="17" customFormat="1" ht="15.95" customHeight="1" x14ac:dyDescent="0.25">
      <c r="A4" s="109" t="s">
        <v>425</v>
      </c>
    </row>
    <row r="5" spans="1:6" ht="36.950000000000003" customHeight="1" x14ac:dyDescent="0.2">
      <c r="A5" s="276" t="s">
        <v>453</v>
      </c>
      <c r="B5" s="276"/>
      <c r="C5" s="276"/>
      <c r="D5" s="276"/>
      <c r="E5" s="276"/>
      <c r="F5" s="276"/>
    </row>
    <row r="6" spans="1:6" s="29" customFormat="1" ht="15" customHeight="1" x14ac:dyDescent="0.25">
      <c r="A6" s="244" t="s">
        <v>3</v>
      </c>
      <c r="B6" s="244"/>
      <c r="C6" s="244"/>
      <c r="D6" s="244"/>
      <c r="E6" s="244"/>
      <c r="F6" s="244"/>
    </row>
    <row r="7" spans="1:6" s="17" customFormat="1" ht="18.95" customHeight="1" x14ac:dyDescent="0.2"/>
    <row r="8" spans="1:6" s="17" customFormat="1" ht="15" customHeight="1" x14ac:dyDescent="0.25">
      <c r="A8" s="289" t="s">
        <v>454</v>
      </c>
      <c r="B8" s="289"/>
      <c r="C8" s="289"/>
      <c r="D8" s="289"/>
      <c r="F8" s="101" t="s">
        <v>397</v>
      </c>
    </row>
    <row r="9" spans="1:6" s="17" customFormat="1" ht="15" customHeight="1" x14ac:dyDescent="0.25">
      <c r="F9" s="101" t="s">
        <v>439</v>
      </c>
    </row>
    <row r="10" spans="1:6" ht="15" customHeight="1" x14ac:dyDescent="0.25"/>
    <row r="11" spans="1:6" s="17" customFormat="1" ht="0.95" customHeight="1" x14ac:dyDescent="0.2"/>
    <row r="12" spans="1:6" s="79" customFormat="1" ht="75" customHeight="1" x14ac:dyDescent="0.2">
      <c r="A12" s="66" t="s">
        <v>4</v>
      </c>
      <c r="B12" s="66" t="s">
        <v>5</v>
      </c>
      <c r="C12" s="102" t="s">
        <v>455</v>
      </c>
      <c r="D12" s="102" t="s">
        <v>456</v>
      </c>
      <c r="E12" s="102" t="s">
        <v>457</v>
      </c>
      <c r="F12" s="103" t="s">
        <v>402</v>
      </c>
    </row>
    <row r="13" spans="1:6" s="2" customFormat="1" ht="15" customHeight="1" x14ac:dyDescent="0.25">
      <c r="A13" s="69" t="s">
        <v>12</v>
      </c>
      <c r="B13" s="70" t="s">
        <v>13</v>
      </c>
      <c r="C13" s="43">
        <v>0</v>
      </c>
      <c r="D13" s="43">
        <v>0</v>
      </c>
      <c r="E13" s="43">
        <v>0</v>
      </c>
      <c r="F13" s="104">
        <v>1</v>
      </c>
    </row>
    <row r="14" spans="1:6" s="2" customFormat="1" ht="15" customHeight="1" x14ac:dyDescent="0.25">
      <c r="A14" s="69" t="s">
        <v>134</v>
      </c>
      <c r="B14" s="70" t="s">
        <v>135</v>
      </c>
      <c r="C14" s="43">
        <v>0</v>
      </c>
      <c r="D14" s="43">
        <v>0</v>
      </c>
      <c r="E14" s="43">
        <v>0</v>
      </c>
      <c r="F14" s="104">
        <v>1</v>
      </c>
    </row>
    <row r="15" spans="1:6" s="2" customFormat="1" ht="15" customHeight="1" x14ac:dyDescent="0.25">
      <c r="A15" s="69" t="s">
        <v>130</v>
      </c>
      <c r="B15" s="70" t="s">
        <v>131</v>
      </c>
      <c r="C15" s="43">
        <v>0</v>
      </c>
      <c r="D15" s="43">
        <v>0</v>
      </c>
      <c r="E15" s="43">
        <v>0</v>
      </c>
      <c r="F15" s="104">
        <v>1</v>
      </c>
    </row>
    <row r="16" spans="1:6" s="2" customFormat="1" ht="15" customHeight="1" x14ac:dyDescent="0.25">
      <c r="A16" s="69" t="s">
        <v>16</v>
      </c>
      <c r="B16" s="70" t="s">
        <v>17</v>
      </c>
      <c r="C16" s="43">
        <v>0</v>
      </c>
      <c r="D16" s="43">
        <v>0</v>
      </c>
      <c r="E16" s="43">
        <v>0</v>
      </c>
      <c r="F16" s="104">
        <v>1</v>
      </c>
    </row>
    <row r="17" spans="1:6" s="2" customFormat="1" ht="15" customHeight="1" x14ac:dyDescent="0.25">
      <c r="A17" s="69" t="s">
        <v>118</v>
      </c>
      <c r="B17" s="70" t="s">
        <v>119</v>
      </c>
      <c r="C17" s="43">
        <v>0</v>
      </c>
      <c r="D17" s="43">
        <v>0</v>
      </c>
      <c r="E17" s="43">
        <v>0</v>
      </c>
      <c r="F17" s="104">
        <v>1</v>
      </c>
    </row>
    <row r="18" spans="1:6" s="2" customFormat="1" ht="15" customHeight="1" x14ac:dyDescent="0.25">
      <c r="A18" s="69" t="s">
        <v>26</v>
      </c>
      <c r="B18" s="70" t="s">
        <v>27</v>
      </c>
      <c r="C18" s="43">
        <v>0</v>
      </c>
      <c r="D18" s="43">
        <v>0</v>
      </c>
      <c r="E18" s="43">
        <v>0</v>
      </c>
      <c r="F18" s="104">
        <v>1</v>
      </c>
    </row>
    <row r="19" spans="1:6" s="2" customFormat="1" ht="15" customHeight="1" x14ac:dyDescent="0.25">
      <c r="A19" s="69" t="s">
        <v>122</v>
      </c>
      <c r="B19" s="70" t="s">
        <v>123</v>
      </c>
      <c r="C19" s="43">
        <v>0</v>
      </c>
      <c r="D19" s="43">
        <v>0</v>
      </c>
      <c r="E19" s="43">
        <v>0</v>
      </c>
      <c r="F19" s="104">
        <v>1</v>
      </c>
    </row>
    <row r="20" spans="1:6" s="2" customFormat="1" ht="15" customHeight="1" x14ac:dyDescent="0.25">
      <c r="A20" s="69" t="s">
        <v>146</v>
      </c>
      <c r="B20" s="70" t="s">
        <v>147</v>
      </c>
      <c r="C20" s="43">
        <v>0</v>
      </c>
      <c r="D20" s="43">
        <v>0</v>
      </c>
      <c r="E20" s="43">
        <v>0</v>
      </c>
      <c r="F20" s="104">
        <v>1</v>
      </c>
    </row>
    <row r="21" spans="1:6" s="2" customFormat="1" ht="15" customHeight="1" x14ac:dyDescent="0.25">
      <c r="A21" s="69" t="s">
        <v>138</v>
      </c>
      <c r="B21" s="70" t="s">
        <v>139</v>
      </c>
      <c r="C21" s="43">
        <v>0</v>
      </c>
      <c r="D21" s="43">
        <v>0</v>
      </c>
      <c r="E21" s="43">
        <v>0</v>
      </c>
      <c r="F21" s="104">
        <v>1</v>
      </c>
    </row>
    <row r="22" spans="1:6" s="2" customFormat="1" ht="15" customHeight="1" x14ac:dyDescent="0.25">
      <c r="A22" s="69" t="s">
        <v>30</v>
      </c>
      <c r="B22" s="70" t="s">
        <v>31</v>
      </c>
      <c r="C22" s="43">
        <v>0</v>
      </c>
      <c r="D22" s="43">
        <v>0</v>
      </c>
      <c r="E22" s="43">
        <v>0</v>
      </c>
      <c r="F22" s="104">
        <v>1</v>
      </c>
    </row>
    <row r="23" spans="1:6" s="2" customFormat="1" ht="15" customHeight="1" x14ac:dyDescent="0.25">
      <c r="A23" s="69" t="s">
        <v>32</v>
      </c>
      <c r="B23" s="70" t="s">
        <v>33</v>
      </c>
      <c r="C23" s="43">
        <v>0</v>
      </c>
      <c r="D23" s="43">
        <v>0</v>
      </c>
      <c r="E23" s="43">
        <v>0</v>
      </c>
      <c r="F23" s="104">
        <v>1</v>
      </c>
    </row>
    <row r="24" spans="1:6" s="2" customFormat="1" ht="15" customHeight="1" x14ac:dyDescent="0.25">
      <c r="A24" s="69" t="s">
        <v>34</v>
      </c>
      <c r="B24" s="70" t="s">
        <v>35</v>
      </c>
      <c r="C24" s="43">
        <v>0</v>
      </c>
      <c r="D24" s="43">
        <v>0</v>
      </c>
      <c r="E24" s="43">
        <v>0</v>
      </c>
      <c r="F24" s="104">
        <v>1</v>
      </c>
    </row>
    <row r="25" spans="1:6" s="2" customFormat="1" ht="15" customHeight="1" x14ac:dyDescent="0.25">
      <c r="A25" s="69" t="s">
        <v>140</v>
      </c>
      <c r="B25" s="70" t="s">
        <v>141</v>
      </c>
      <c r="C25" s="43">
        <v>0</v>
      </c>
      <c r="D25" s="43">
        <v>0</v>
      </c>
      <c r="E25" s="43">
        <v>0</v>
      </c>
      <c r="F25" s="104">
        <v>1</v>
      </c>
    </row>
    <row r="26" spans="1:6" s="2" customFormat="1" ht="15" customHeight="1" x14ac:dyDescent="0.25">
      <c r="A26" s="69" t="s">
        <v>36</v>
      </c>
      <c r="B26" s="70" t="s">
        <v>37</v>
      </c>
      <c r="C26" s="43">
        <v>0</v>
      </c>
      <c r="D26" s="43">
        <v>0</v>
      </c>
      <c r="E26" s="43">
        <v>0</v>
      </c>
      <c r="F26" s="104">
        <v>1</v>
      </c>
    </row>
    <row r="27" spans="1:6" s="2" customFormat="1" ht="15" customHeight="1" x14ac:dyDescent="0.25">
      <c r="A27" s="69" t="s">
        <v>38</v>
      </c>
      <c r="B27" s="70" t="s">
        <v>39</v>
      </c>
      <c r="C27" s="43">
        <v>0</v>
      </c>
      <c r="D27" s="43">
        <v>0</v>
      </c>
      <c r="E27" s="43">
        <v>0</v>
      </c>
      <c r="F27" s="104">
        <v>1</v>
      </c>
    </row>
    <row r="28" spans="1:6" s="2" customFormat="1" ht="15" customHeight="1" x14ac:dyDescent="0.25">
      <c r="A28" s="69" t="s">
        <v>40</v>
      </c>
      <c r="B28" s="70" t="s">
        <v>41</v>
      </c>
      <c r="C28" s="43">
        <v>0</v>
      </c>
      <c r="D28" s="43">
        <v>0</v>
      </c>
      <c r="E28" s="43">
        <v>0</v>
      </c>
      <c r="F28" s="104">
        <v>1</v>
      </c>
    </row>
    <row r="29" spans="1:6" s="2" customFormat="1" ht="15" customHeight="1" x14ac:dyDescent="0.25">
      <c r="A29" s="69" t="s">
        <v>156</v>
      </c>
      <c r="B29" s="70" t="s">
        <v>157</v>
      </c>
      <c r="C29" s="43">
        <v>0</v>
      </c>
      <c r="D29" s="43">
        <v>0</v>
      </c>
      <c r="E29" s="43">
        <v>0</v>
      </c>
      <c r="F29" s="104">
        <v>1</v>
      </c>
    </row>
    <row r="30" spans="1:6" s="2" customFormat="1" ht="15" customHeight="1" x14ac:dyDescent="0.25">
      <c r="A30" s="69" t="s">
        <v>42</v>
      </c>
      <c r="B30" s="70" t="s">
        <v>43</v>
      </c>
      <c r="C30" s="43">
        <v>0</v>
      </c>
      <c r="D30" s="43">
        <v>0</v>
      </c>
      <c r="E30" s="43">
        <v>0</v>
      </c>
      <c r="F30" s="104">
        <v>1</v>
      </c>
    </row>
    <row r="31" spans="1:6" s="2" customFormat="1" ht="15" customHeight="1" x14ac:dyDescent="0.25">
      <c r="A31" s="69" t="s">
        <v>44</v>
      </c>
      <c r="B31" s="70" t="s">
        <v>45</v>
      </c>
      <c r="C31" s="43">
        <v>0</v>
      </c>
      <c r="D31" s="43">
        <v>0</v>
      </c>
      <c r="E31" s="43">
        <v>0</v>
      </c>
      <c r="F31" s="104">
        <v>1</v>
      </c>
    </row>
    <row r="32" spans="1:6" s="2" customFormat="1" ht="15" customHeight="1" x14ac:dyDescent="0.25">
      <c r="A32" s="69" t="s">
        <v>46</v>
      </c>
      <c r="B32" s="70" t="s">
        <v>47</v>
      </c>
      <c r="C32" s="43">
        <v>0</v>
      </c>
      <c r="D32" s="43">
        <v>0</v>
      </c>
      <c r="E32" s="43">
        <v>0</v>
      </c>
      <c r="F32" s="104">
        <v>1</v>
      </c>
    </row>
    <row r="33" spans="1:6" s="2" customFormat="1" ht="15" customHeight="1" x14ac:dyDescent="0.25">
      <c r="A33" s="69" t="s">
        <v>48</v>
      </c>
      <c r="B33" s="70" t="s">
        <v>49</v>
      </c>
      <c r="C33" s="43">
        <v>0</v>
      </c>
      <c r="D33" s="43">
        <v>0</v>
      </c>
      <c r="E33" s="43">
        <v>0</v>
      </c>
      <c r="F33" s="104">
        <v>1</v>
      </c>
    </row>
    <row r="34" spans="1:6" s="2" customFormat="1" ht="15" customHeight="1" x14ac:dyDescent="0.25">
      <c r="A34" s="69" t="s">
        <v>50</v>
      </c>
      <c r="B34" s="70" t="s">
        <v>51</v>
      </c>
      <c r="C34" s="43">
        <v>0</v>
      </c>
      <c r="D34" s="43">
        <v>0</v>
      </c>
      <c r="E34" s="43">
        <v>0</v>
      </c>
      <c r="F34" s="104">
        <v>1</v>
      </c>
    </row>
    <row r="35" spans="1:6" s="2" customFormat="1" ht="15" customHeight="1" x14ac:dyDescent="0.25">
      <c r="A35" s="69" t="s">
        <v>52</v>
      </c>
      <c r="B35" s="70" t="s">
        <v>53</v>
      </c>
      <c r="C35" s="43">
        <v>0</v>
      </c>
      <c r="D35" s="43">
        <v>0</v>
      </c>
      <c r="E35" s="43">
        <v>0</v>
      </c>
      <c r="F35" s="104">
        <v>1</v>
      </c>
    </row>
    <row r="36" spans="1:6" s="2" customFormat="1" ht="15" customHeight="1" x14ac:dyDescent="0.25">
      <c r="A36" s="69" t="s">
        <v>54</v>
      </c>
      <c r="B36" s="70" t="s">
        <v>55</v>
      </c>
      <c r="C36" s="43">
        <v>0</v>
      </c>
      <c r="D36" s="43">
        <v>0</v>
      </c>
      <c r="E36" s="43">
        <v>0</v>
      </c>
      <c r="F36" s="104">
        <v>1</v>
      </c>
    </row>
    <row r="37" spans="1:6" s="2" customFormat="1" ht="15" customHeight="1" x14ac:dyDescent="0.25">
      <c r="A37" s="69" t="s">
        <v>56</v>
      </c>
      <c r="B37" s="70" t="s">
        <v>57</v>
      </c>
      <c r="C37" s="43">
        <v>0</v>
      </c>
      <c r="D37" s="43">
        <v>0</v>
      </c>
      <c r="E37" s="43">
        <v>0</v>
      </c>
      <c r="F37" s="104">
        <v>1</v>
      </c>
    </row>
    <row r="38" spans="1:6" s="2" customFormat="1" ht="15" customHeight="1" x14ac:dyDescent="0.25">
      <c r="A38" s="69" t="s">
        <v>58</v>
      </c>
      <c r="B38" s="70" t="s">
        <v>59</v>
      </c>
      <c r="C38" s="43">
        <v>0</v>
      </c>
      <c r="D38" s="43">
        <v>0</v>
      </c>
      <c r="E38" s="43">
        <v>0</v>
      </c>
      <c r="F38" s="104">
        <v>1</v>
      </c>
    </row>
    <row r="39" spans="1:6" s="2" customFormat="1" ht="15" customHeight="1" x14ac:dyDescent="0.25">
      <c r="A39" s="69" t="s">
        <v>60</v>
      </c>
      <c r="B39" s="70" t="s">
        <v>61</v>
      </c>
      <c r="C39" s="43">
        <v>0</v>
      </c>
      <c r="D39" s="43">
        <v>0</v>
      </c>
      <c r="E39" s="43">
        <v>0</v>
      </c>
      <c r="F39" s="104">
        <v>1</v>
      </c>
    </row>
    <row r="40" spans="1:6" s="2" customFormat="1" ht="15" customHeight="1" x14ac:dyDescent="0.25">
      <c r="A40" s="69" t="s">
        <v>142</v>
      </c>
      <c r="B40" s="70" t="s">
        <v>143</v>
      </c>
      <c r="C40" s="43">
        <v>0</v>
      </c>
      <c r="D40" s="43">
        <v>0</v>
      </c>
      <c r="E40" s="43">
        <v>0</v>
      </c>
      <c r="F40" s="104">
        <v>1</v>
      </c>
    </row>
    <row r="41" spans="1:6" s="2" customFormat="1" ht="15" customHeight="1" x14ac:dyDescent="0.25">
      <c r="A41" s="69" t="s">
        <v>144</v>
      </c>
      <c r="B41" s="70" t="s">
        <v>145</v>
      </c>
      <c r="C41" s="43">
        <v>0</v>
      </c>
      <c r="D41" s="43">
        <v>0</v>
      </c>
      <c r="E41" s="43">
        <v>0</v>
      </c>
      <c r="F41" s="104">
        <v>1</v>
      </c>
    </row>
    <row r="42" spans="1:6" s="2" customFormat="1" ht="15" customHeight="1" x14ac:dyDescent="0.25">
      <c r="A42" s="69" t="s">
        <v>62</v>
      </c>
      <c r="B42" s="70" t="s">
        <v>63</v>
      </c>
      <c r="C42" s="43">
        <v>0</v>
      </c>
      <c r="D42" s="43">
        <v>0</v>
      </c>
      <c r="E42" s="43">
        <v>0</v>
      </c>
      <c r="F42" s="104">
        <v>1</v>
      </c>
    </row>
    <row r="43" spans="1:6" s="2" customFormat="1" ht="15" customHeight="1" x14ac:dyDescent="0.25">
      <c r="A43" s="69" t="s">
        <v>64</v>
      </c>
      <c r="B43" s="70" t="s">
        <v>65</v>
      </c>
      <c r="C43" s="43">
        <v>0</v>
      </c>
      <c r="D43" s="43">
        <v>0</v>
      </c>
      <c r="E43" s="43">
        <v>0</v>
      </c>
      <c r="F43" s="104">
        <v>1</v>
      </c>
    </row>
    <row r="44" spans="1:6" s="2" customFormat="1" ht="15" customHeight="1" x14ac:dyDescent="0.25">
      <c r="A44" s="69" t="s">
        <v>66</v>
      </c>
      <c r="B44" s="70" t="s">
        <v>67</v>
      </c>
      <c r="C44" s="43">
        <v>0</v>
      </c>
      <c r="D44" s="43">
        <v>0</v>
      </c>
      <c r="E44" s="43">
        <v>0</v>
      </c>
      <c r="F44" s="104">
        <v>1</v>
      </c>
    </row>
    <row r="45" spans="1:6" s="2" customFormat="1" ht="15" customHeight="1" x14ac:dyDescent="0.25">
      <c r="A45" s="69" t="s">
        <v>68</v>
      </c>
      <c r="B45" s="70" t="s">
        <v>69</v>
      </c>
      <c r="C45" s="43">
        <v>0</v>
      </c>
      <c r="D45" s="43">
        <v>0</v>
      </c>
      <c r="E45" s="43">
        <v>0</v>
      </c>
      <c r="F45" s="104">
        <v>1</v>
      </c>
    </row>
    <row r="46" spans="1:6" s="2" customFormat="1" ht="15" customHeight="1" x14ac:dyDescent="0.25">
      <c r="A46" s="69" t="s">
        <v>148</v>
      </c>
      <c r="B46" s="70" t="s">
        <v>149</v>
      </c>
      <c r="C46" s="43">
        <v>0</v>
      </c>
      <c r="D46" s="43">
        <v>0</v>
      </c>
      <c r="E46" s="43">
        <v>0</v>
      </c>
      <c r="F46" s="104">
        <v>1</v>
      </c>
    </row>
    <row r="47" spans="1:6" s="2" customFormat="1" ht="15" customHeight="1" x14ac:dyDescent="0.25">
      <c r="A47" s="69" t="s">
        <v>70</v>
      </c>
      <c r="B47" s="70" t="s">
        <v>71</v>
      </c>
      <c r="C47" s="43">
        <v>0</v>
      </c>
      <c r="D47" s="43">
        <v>0</v>
      </c>
      <c r="E47" s="43">
        <v>0</v>
      </c>
      <c r="F47" s="104">
        <v>1</v>
      </c>
    </row>
    <row r="48" spans="1:6" s="2" customFormat="1" ht="15" customHeight="1" x14ac:dyDescent="0.25">
      <c r="A48" s="69" t="s">
        <v>72</v>
      </c>
      <c r="B48" s="70" t="s">
        <v>73</v>
      </c>
      <c r="C48" s="43">
        <v>0</v>
      </c>
      <c r="D48" s="43">
        <v>0</v>
      </c>
      <c r="E48" s="43">
        <v>0</v>
      </c>
      <c r="F48" s="104">
        <v>1</v>
      </c>
    </row>
    <row r="49" spans="1:6" s="2" customFormat="1" ht="15" customHeight="1" x14ac:dyDescent="0.25">
      <c r="A49" s="69" t="s">
        <v>86</v>
      </c>
      <c r="B49" s="70" t="s">
        <v>87</v>
      </c>
      <c r="C49" s="41">
        <v>2</v>
      </c>
      <c r="D49" s="41">
        <v>2</v>
      </c>
      <c r="E49" s="41">
        <v>100</v>
      </c>
      <c r="F49" s="104">
        <v>1</v>
      </c>
    </row>
    <row r="50" spans="1:6" s="2" customFormat="1" ht="15" customHeight="1" x14ac:dyDescent="0.25">
      <c r="A50" s="69" t="s">
        <v>150</v>
      </c>
      <c r="B50" s="70" t="s">
        <v>151</v>
      </c>
      <c r="C50" s="43">
        <v>0</v>
      </c>
      <c r="D50" s="43">
        <v>0</v>
      </c>
      <c r="E50" s="43">
        <v>0</v>
      </c>
      <c r="F50" s="104">
        <v>1</v>
      </c>
    </row>
    <row r="51" spans="1:6" s="2" customFormat="1" ht="15" customHeight="1" x14ac:dyDescent="0.25">
      <c r="A51" s="69" t="s">
        <v>154</v>
      </c>
      <c r="B51" s="70" t="s">
        <v>155</v>
      </c>
      <c r="C51" s="43">
        <v>0</v>
      </c>
      <c r="D51" s="43">
        <v>0</v>
      </c>
      <c r="E51" s="43">
        <v>0</v>
      </c>
      <c r="F51" s="104">
        <v>1</v>
      </c>
    </row>
    <row r="52" spans="1:6" ht="15" customHeight="1" x14ac:dyDescent="0.2">
      <c r="A52" s="111"/>
      <c r="B52" s="111" t="s">
        <v>432</v>
      </c>
      <c r="C52" s="119">
        <v>2</v>
      </c>
      <c r="D52" s="119">
        <v>2</v>
      </c>
      <c r="E52" s="119">
        <v>100</v>
      </c>
      <c r="F52" s="111"/>
    </row>
  </sheetData>
  <mergeCells count="5">
    <mergeCell ref="D1:F1"/>
    <mergeCell ref="D3:F3"/>
    <mergeCell ref="A5:F5"/>
    <mergeCell ref="A6:F6"/>
    <mergeCell ref="A8:D8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2"/>
  <sheetViews>
    <sheetView view="pageBreakPreview" zoomScale="60" zoomScaleNormal="100" workbookViewId="0">
      <pane ySplit="12" topLeftCell="A1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1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243" t="s">
        <v>458</v>
      </c>
      <c r="I1" s="243"/>
      <c r="J1" s="243"/>
      <c r="K1" s="243"/>
      <c r="L1" s="243"/>
    </row>
    <row r="2" spans="1:12" s="2" customFormat="1" ht="15" customHeight="1" x14ac:dyDescent="0.25">
      <c r="L2" s="18" t="s">
        <v>1</v>
      </c>
    </row>
    <row r="3" spans="1:12" s="17" customFormat="1" ht="15.95" customHeight="1" x14ac:dyDescent="0.25">
      <c r="A3" s="63" t="s">
        <v>423</v>
      </c>
      <c r="F3" s="290" t="s">
        <v>459</v>
      </c>
      <c r="G3" s="290"/>
      <c r="H3" s="290"/>
      <c r="I3" s="290"/>
      <c r="J3" s="290"/>
      <c r="K3" s="290"/>
      <c r="L3" s="290"/>
    </row>
    <row r="4" spans="1:12" s="17" customFormat="1" ht="15.95" customHeight="1" x14ac:dyDescent="0.25">
      <c r="A4" s="64" t="s">
        <v>425</v>
      </c>
    </row>
    <row r="5" spans="1:12" s="17" customFormat="1" ht="68.099999999999994" customHeight="1" x14ac:dyDescent="0.2">
      <c r="A5" s="276" t="s">
        <v>460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</row>
    <row r="6" spans="1:12" s="29" customFormat="1" ht="15" customHeight="1" x14ac:dyDescent="0.25">
      <c r="A6" s="244" t="s">
        <v>3</v>
      </c>
      <c r="B6" s="244"/>
      <c r="C6" s="244"/>
      <c r="D6" s="244"/>
      <c r="E6" s="244"/>
      <c r="F6" s="244"/>
      <c r="G6" s="244"/>
      <c r="H6" s="244"/>
      <c r="I6" s="244"/>
      <c r="J6" s="244"/>
      <c r="K6" s="244"/>
      <c r="L6" s="244"/>
    </row>
    <row r="7" spans="1:12" s="17" customFormat="1" ht="18.95" customHeight="1" x14ac:dyDescent="0.2"/>
    <row r="8" spans="1:12" s="17" customFormat="1" ht="15" customHeight="1" x14ac:dyDescent="0.2">
      <c r="A8" s="277" t="s">
        <v>437</v>
      </c>
      <c r="B8" s="277"/>
      <c r="C8" s="277"/>
      <c r="D8" s="277" t="s">
        <v>438</v>
      </c>
      <c r="E8" s="277"/>
      <c r="F8" s="277"/>
      <c r="G8" s="277"/>
      <c r="L8" s="121" t="s">
        <v>397</v>
      </c>
    </row>
    <row r="9" spans="1:12" s="17" customFormat="1" ht="50.1" customHeight="1" x14ac:dyDescent="0.2">
      <c r="A9" s="278"/>
      <c r="B9" s="278"/>
      <c r="C9" s="278"/>
      <c r="D9" s="278"/>
      <c r="E9" s="278"/>
      <c r="F9" s="278"/>
      <c r="G9" s="278"/>
      <c r="L9" s="121" t="s">
        <v>439</v>
      </c>
    </row>
    <row r="10" spans="1:12" s="17" customFormat="1" ht="15" customHeight="1" x14ac:dyDescent="0.2"/>
    <row r="11" spans="1:12" s="79" customFormat="1" ht="15" customHeight="1" x14ac:dyDescent="0.2">
      <c r="A11" s="249" t="s">
        <v>4</v>
      </c>
      <c r="B11" s="249" t="s">
        <v>5</v>
      </c>
      <c r="C11" s="251" t="s">
        <v>249</v>
      </c>
      <c r="D11" s="251"/>
      <c r="E11" s="251"/>
      <c r="F11" s="251" t="s">
        <v>250</v>
      </c>
      <c r="G11" s="251"/>
      <c r="H11" s="251"/>
      <c r="I11" s="245" t="s">
        <v>440</v>
      </c>
      <c r="J11" s="267" t="s">
        <v>441</v>
      </c>
      <c r="K11" s="267" t="s">
        <v>442</v>
      </c>
      <c r="L11" s="269" t="s">
        <v>402</v>
      </c>
    </row>
    <row r="12" spans="1:12" s="2" customFormat="1" ht="123.95" customHeight="1" x14ac:dyDescent="0.25">
      <c r="A12" s="250"/>
      <c r="B12" s="250"/>
      <c r="C12" s="80" t="s">
        <v>461</v>
      </c>
      <c r="D12" s="80" t="s">
        <v>462</v>
      </c>
      <c r="E12" s="80" t="s">
        <v>463</v>
      </c>
      <c r="F12" s="80" t="s">
        <v>461</v>
      </c>
      <c r="G12" s="80" t="s">
        <v>462</v>
      </c>
      <c r="H12" s="80" t="s">
        <v>463</v>
      </c>
      <c r="I12" s="246"/>
      <c r="J12" s="268"/>
      <c r="K12" s="268"/>
      <c r="L12" s="270"/>
    </row>
    <row r="13" spans="1:12" s="2" customFormat="1" ht="15" customHeight="1" x14ac:dyDescent="0.25">
      <c r="A13" s="69" t="s">
        <v>12</v>
      </c>
      <c r="B13" s="70" t="s">
        <v>13</v>
      </c>
      <c r="C13" s="43">
        <v>0</v>
      </c>
      <c r="D13" s="43">
        <v>0</v>
      </c>
      <c r="E13" s="71">
        <v>0</v>
      </c>
      <c r="F13" s="43">
        <v>0</v>
      </c>
      <c r="G13" s="43">
        <v>0</v>
      </c>
      <c r="H13" s="43">
        <v>0</v>
      </c>
      <c r="I13" s="43">
        <v>0</v>
      </c>
      <c r="J13" s="117">
        <v>0</v>
      </c>
      <c r="K13" s="117">
        <v>0</v>
      </c>
      <c r="L13" s="106">
        <v>0</v>
      </c>
    </row>
    <row r="14" spans="1:12" s="2" customFormat="1" ht="15" customHeight="1" x14ac:dyDescent="0.25">
      <c r="A14" s="69" t="s">
        <v>134</v>
      </c>
      <c r="B14" s="70" t="s">
        <v>135</v>
      </c>
      <c r="C14" s="43">
        <v>0</v>
      </c>
      <c r="D14" s="43">
        <v>0</v>
      </c>
      <c r="E14" s="71">
        <v>0</v>
      </c>
      <c r="F14" s="43">
        <v>0</v>
      </c>
      <c r="G14" s="43">
        <v>0</v>
      </c>
      <c r="H14" s="43">
        <v>0</v>
      </c>
      <c r="I14" s="43">
        <v>0</v>
      </c>
      <c r="J14" s="117">
        <v>0</v>
      </c>
      <c r="K14" s="117">
        <v>0</v>
      </c>
      <c r="L14" s="106">
        <v>0</v>
      </c>
    </row>
    <row r="15" spans="1:12" s="2" customFormat="1" ht="15" customHeight="1" x14ac:dyDescent="0.25">
      <c r="A15" s="69" t="s">
        <v>130</v>
      </c>
      <c r="B15" s="70" t="s">
        <v>131</v>
      </c>
      <c r="C15" s="41">
        <v>7</v>
      </c>
      <c r="D15" s="41">
        <v>41</v>
      </c>
      <c r="E15" s="75">
        <v>17.073170000000001</v>
      </c>
      <c r="F15" s="41">
        <v>85</v>
      </c>
      <c r="G15" s="41">
        <v>325</v>
      </c>
      <c r="H15" s="76">
        <v>26.153849999999998</v>
      </c>
      <c r="I15" s="76">
        <v>53.186839999999997</v>
      </c>
      <c r="J15" s="115">
        <v>1</v>
      </c>
      <c r="K15" s="116">
        <v>0.5</v>
      </c>
      <c r="L15" s="104">
        <v>1</v>
      </c>
    </row>
    <row r="16" spans="1:12" s="2" customFormat="1" ht="15" customHeight="1" x14ac:dyDescent="0.25">
      <c r="A16" s="69" t="s">
        <v>16</v>
      </c>
      <c r="B16" s="70" t="s">
        <v>17</v>
      </c>
      <c r="C16" s="41">
        <v>55</v>
      </c>
      <c r="D16" s="41">
        <v>273</v>
      </c>
      <c r="E16" s="75">
        <v>20.146519999999999</v>
      </c>
      <c r="F16" s="41">
        <v>40</v>
      </c>
      <c r="G16" s="41">
        <v>233</v>
      </c>
      <c r="H16" s="76">
        <v>17.167380000000001</v>
      </c>
      <c r="I16" s="76">
        <v>-14.787369999999999</v>
      </c>
      <c r="J16" s="117">
        <v>0</v>
      </c>
      <c r="K16" s="117">
        <v>0</v>
      </c>
      <c r="L16" s="106">
        <v>0</v>
      </c>
    </row>
    <row r="17" spans="1:12" s="2" customFormat="1" ht="15" customHeight="1" x14ac:dyDescent="0.25">
      <c r="A17" s="69" t="s">
        <v>118</v>
      </c>
      <c r="B17" s="70" t="s">
        <v>119</v>
      </c>
      <c r="C17" s="41">
        <v>8</v>
      </c>
      <c r="D17" s="41">
        <v>24</v>
      </c>
      <c r="E17" s="75">
        <v>33.333329999999997</v>
      </c>
      <c r="F17" s="41">
        <v>10</v>
      </c>
      <c r="G17" s="41">
        <v>26</v>
      </c>
      <c r="H17" s="76">
        <v>38.461539999999999</v>
      </c>
      <c r="I17" s="76">
        <v>15.38463</v>
      </c>
      <c r="J17" s="115">
        <v>1</v>
      </c>
      <c r="K17" s="116">
        <v>0.5</v>
      </c>
      <c r="L17" s="104">
        <v>1</v>
      </c>
    </row>
    <row r="18" spans="1:12" s="2" customFormat="1" ht="15" customHeight="1" x14ac:dyDescent="0.25">
      <c r="A18" s="69" t="s">
        <v>26</v>
      </c>
      <c r="B18" s="70" t="s">
        <v>27</v>
      </c>
      <c r="C18" s="41">
        <v>2</v>
      </c>
      <c r="D18" s="41">
        <v>7</v>
      </c>
      <c r="E18" s="75">
        <v>28.571429999999999</v>
      </c>
      <c r="F18" s="41">
        <v>8</v>
      </c>
      <c r="G18" s="41">
        <v>25</v>
      </c>
      <c r="H18" s="41">
        <v>32</v>
      </c>
      <c r="I18" s="76">
        <v>11.99999</v>
      </c>
      <c r="J18" s="115">
        <v>1</v>
      </c>
      <c r="K18" s="116">
        <v>0.5</v>
      </c>
      <c r="L18" s="104">
        <v>1</v>
      </c>
    </row>
    <row r="19" spans="1:12" s="2" customFormat="1" ht="15" customHeight="1" x14ac:dyDescent="0.25">
      <c r="A19" s="69" t="s">
        <v>122</v>
      </c>
      <c r="B19" s="70" t="s">
        <v>123</v>
      </c>
      <c r="C19" s="41">
        <v>24</v>
      </c>
      <c r="D19" s="41">
        <v>138</v>
      </c>
      <c r="E19" s="77">
        <v>17.391300000000001</v>
      </c>
      <c r="F19" s="41">
        <v>22</v>
      </c>
      <c r="G19" s="41">
        <v>147</v>
      </c>
      <c r="H19" s="76">
        <v>14.96599</v>
      </c>
      <c r="I19" s="76">
        <v>-13.945539999999999</v>
      </c>
      <c r="J19" s="117">
        <v>0</v>
      </c>
      <c r="K19" s="117">
        <v>0</v>
      </c>
      <c r="L19" s="106">
        <v>0</v>
      </c>
    </row>
    <row r="20" spans="1:12" s="2" customFormat="1" ht="15" customHeight="1" x14ac:dyDescent="0.25">
      <c r="A20" s="69" t="s">
        <v>146</v>
      </c>
      <c r="B20" s="70" t="s">
        <v>147</v>
      </c>
      <c r="C20" s="41">
        <v>24</v>
      </c>
      <c r="D20" s="41">
        <v>70</v>
      </c>
      <c r="E20" s="75">
        <v>34.285710000000002</v>
      </c>
      <c r="F20" s="41">
        <v>6</v>
      </c>
      <c r="G20" s="41">
        <v>16</v>
      </c>
      <c r="H20" s="44">
        <v>37.5</v>
      </c>
      <c r="I20" s="76">
        <v>9.3750099999999996</v>
      </c>
      <c r="J20" s="116">
        <v>0.5</v>
      </c>
      <c r="K20" s="116">
        <v>0.5</v>
      </c>
      <c r="L20" s="105">
        <v>0.5</v>
      </c>
    </row>
    <row r="21" spans="1:12" s="2" customFormat="1" ht="15" customHeight="1" x14ac:dyDescent="0.25">
      <c r="A21" s="69" t="s">
        <v>138</v>
      </c>
      <c r="B21" s="70" t="s">
        <v>139</v>
      </c>
      <c r="C21" s="41">
        <v>3</v>
      </c>
      <c r="D21" s="41">
        <v>6</v>
      </c>
      <c r="E21" s="118">
        <v>50</v>
      </c>
      <c r="F21" s="41">
        <v>7</v>
      </c>
      <c r="G21" s="41">
        <v>45</v>
      </c>
      <c r="H21" s="76">
        <v>15.55556</v>
      </c>
      <c r="I21" s="76">
        <v>-68.88888</v>
      </c>
      <c r="J21" s="117">
        <v>0</v>
      </c>
      <c r="K21" s="117">
        <v>0</v>
      </c>
      <c r="L21" s="106">
        <v>0</v>
      </c>
    </row>
    <row r="22" spans="1:12" s="2" customFormat="1" ht="15" customHeight="1" x14ac:dyDescent="0.25">
      <c r="A22" s="69" t="s">
        <v>30</v>
      </c>
      <c r="B22" s="70" t="s">
        <v>31</v>
      </c>
      <c r="C22" s="41">
        <v>3</v>
      </c>
      <c r="D22" s="41">
        <v>12</v>
      </c>
      <c r="E22" s="118">
        <v>25</v>
      </c>
      <c r="F22" s="41">
        <v>3</v>
      </c>
      <c r="G22" s="41">
        <v>12</v>
      </c>
      <c r="H22" s="41">
        <v>25</v>
      </c>
      <c r="I22" s="43">
        <v>0</v>
      </c>
      <c r="J22" s="117">
        <v>0</v>
      </c>
      <c r="K22" s="116">
        <v>0.5</v>
      </c>
      <c r="L22" s="105">
        <v>0.5</v>
      </c>
    </row>
    <row r="23" spans="1:12" s="2" customFormat="1" ht="15" customHeight="1" x14ac:dyDescent="0.25">
      <c r="A23" s="69" t="s">
        <v>32</v>
      </c>
      <c r="B23" s="70" t="s">
        <v>33</v>
      </c>
      <c r="C23" s="41">
        <v>2</v>
      </c>
      <c r="D23" s="41">
        <v>11</v>
      </c>
      <c r="E23" s="75">
        <v>18.181819999999998</v>
      </c>
      <c r="F23" s="41">
        <v>2</v>
      </c>
      <c r="G23" s="41">
        <v>9</v>
      </c>
      <c r="H23" s="76">
        <v>22.22222</v>
      </c>
      <c r="I23" s="81">
        <v>22.222200000000001</v>
      </c>
      <c r="J23" s="115">
        <v>1</v>
      </c>
      <c r="K23" s="117">
        <v>0</v>
      </c>
      <c r="L23" s="104">
        <v>1</v>
      </c>
    </row>
    <row r="24" spans="1:12" s="2" customFormat="1" ht="15" customHeight="1" x14ac:dyDescent="0.25">
      <c r="A24" s="69" t="s">
        <v>34</v>
      </c>
      <c r="B24" s="70" t="s">
        <v>35</v>
      </c>
      <c r="C24" s="41">
        <v>1</v>
      </c>
      <c r="D24" s="41">
        <v>8</v>
      </c>
      <c r="E24" s="122">
        <v>12.5</v>
      </c>
      <c r="F24" s="41">
        <v>4</v>
      </c>
      <c r="G24" s="41">
        <v>7</v>
      </c>
      <c r="H24" s="76">
        <v>57.142859999999999</v>
      </c>
      <c r="I24" s="76">
        <v>357.14287999999999</v>
      </c>
      <c r="J24" s="115">
        <v>1</v>
      </c>
      <c r="K24" s="116">
        <v>0.5</v>
      </c>
      <c r="L24" s="104">
        <v>1</v>
      </c>
    </row>
    <row r="25" spans="1:12" s="2" customFormat="1" ht="15" customHeight="1" x14ac:dyDescent="0.25">
      <c r="A25" s="69" t="s">
        <v>140</v>
      </c>
      <c r="B25" s="70" t="s">
        <v>141</v>
      </c>
      <c r="C25" s="41">
        <v>7</v>
      </c>
      <c r="D25" s="41">
        <v>48</v>
      </c>
      <c r="E25" s="75">
        <v>14.58333</v>
      </c>
      <c r="F25" s="41">
        <v>3</v>
      </c>
      <c r="G25" s="41">
        <v>26</v>
      </c>
      <c r="H25" s="76">
        <v>11.538460000000001</v>
      </c>
      <c r="I25" s="76">
        <v>-20.879110000000001</v>
      </c>
      <c r="J25" s="117">
        <v>0</v>
      </c>
      <c r="K25" s="117">
        <v>0</v>
      </c>
      <c r="L25" s="106">
        <v>0</v>
      </c>
    </row>
    <row r="26" spans="1:12" s="2" customFormat="1" ht="15" customHeight="1" x14ac:dyDescent="0.25">
      <c r="A26" s="69" t="s">
        <v>36</v>
      </c>
      <c r="B26" s="70" t="s">
        <v>37</v>
      </c>
      <c r="C26" s="41">
        <v>47</v>
      </c>
      <c r="D26" s="41">
        <v>59</v>
      </c>
      <c r="E26" s="75">
        <v>79.661019999999994</v>
      </c>
      <c r="F26" s="41">
        <v>7</v>
      </c>
      <c r="G26" s="41">
        <v>24</v>
      </c>
      <c r="H26" s="76">
        <v>29.16667</v>
      </c>
      <c r="I26" s="76">
        <v>-63.386519999999997</v>
      </c>
      <c r="J26" s="117">
        <v>0</v>
      </c>
      <c r="K26" s="116">
        <v>0.5</v>
      </c>
      <c r="L26" s="105">
        <v>0.5</v>
      </c>
    </row>
    <row r="27" spans="1:12" s="2" customFormat="1" ht="15" customHeight="1" x14ac:dyDescent="0.25">
      <c r="A27" s="69" t="s">
        <v>38</v>
      </c>
      <c r="B27" s="70" t="s">
        <v>39</v>
      </c>
      <c r="C27" s="41">
        <v>10</v>
      </c>
      <c r="D27" s="41">
        <v>22</v>
      </c>
      <c r="E27" s="75">
        <v>45.454549999999998</v>
      </c>
      <c r="F27" s="41">
        <v>3</v>
      </c>
      <c r="G27" s="41">
        <v>7</v>
      </c>
      <c r="H27" s="76">
        <v>42.857140000000001</v>
      </c>
      <c r="I27" s="81">
        <v>-5.7142999999999997</v>
      </c>
      <c r="J27" s="117">
        <v>0</v>
      </c>
      <c r="K27" s="116">
        <v>0.5</v>
      </c>
      <c r="L27" s="105">
        <v>0.5</v>
      </c>
    </row>
    <row r="28" spans="1:12" s="2" customFormat="1" ht="15" customHeight="1" x14ac:dyDescent="0.25">
      <c r="A28" s="69" t="s">
        <v>40</v>
      </c>
      <c r="B28" s="70" t="s">
        <v>41</v>
      </c>
      <c r="C28" s="41">
        <v>3</v>
      </c>
      <c r="D28" s="41">
        <v>11</v>
      </c>
      <c r="E28" s="75">
        <v>27.272729999999999</v>
      </c>
      <c r="F28" s="41">
        <v>2</v>
      </c>
      <c r="G28" s="41">
        <v>9</v>
      </c>
      <c r="H28" s="76">
        <v>22.22222</v>
      </c>
      <c r="I28" s="76">
        <v>-18.518529999999998</v>
      </c>
      <c r="J28" s="117">
        <v>0</v>
      </c>
      <c r="K28" s="117">
        <v>0</v>
      </c>
      <c r="L28" s="106">
        <v>0</v>
      </c>
    </row>
    <row r="29" spans="1:12" s="2" customFormat="1" ht="15" customHeight="1" x14ac:dyDescent="0.25">
      <c r="A29" s="69" t="s">
        <v>156</v>
      </c>
      <c r="B29" s="70" t="s">
        <v>157</v>
      </c>
      <c r="C29" s="41">
        <v>7</v>
      </c>
      <c r="D29" s="41">
        <v>45</v>
      </c>
      <c r="E29" s="75">
        <v>15.55556</v>
      </c>
      <c r="F29" s="41">
        <v>8</v>
      </c>
      <c r="G29" s="41">
        <v>34</v>
      </c>
      <c r="H29" s="76">
        <v>23.529409999999999</v>
      </c>
      <c r="I29" s="76">
        <v>51.260449999999999</v>
      </c>
      <c r="J29" s="115">
        <v>1</v>
      </c>
      <c r="K29" s="116">
        <v>0.5</v>
      </c>
      <c r="L29" s="104">
        <v>1</v>
      </c>
    </row>
    <row r="30" spans="1:12" s="2" customFormat="1" ht="15" customHeight="1" x14ac:dyDescent="0.25">
      <c r="A30" s="69" t="s">
        <v>42</v>
      </c>
      <c r="B30" s="70" t="s">
        <v>43</v>
      </c>
      <c r="C30" s="41">
        <v>16</v>
      </c>
      <c r="D30" s="41">
        <v>58</v>
      </c>
      <c r="E30" s="75">
        <v>27.586210000000001</v>
      </c>
      <c r="F30" s="41">
        <v>5</v>
      </c>
      <c r="G30" s="41">
        <v>28</v>
      </c>
      <c r="H30" s="76">
        <v>17.857140000000001</v>
      </c>
      <c r="I30" s="76">
        <v>-35.267870000000002</v>
      </c>
      <c r="J30" s="117">
        <v>0</v>
      </c>
      <c r="K30" s="117">
        <v>0</v>
      </c>
      <c r="L30" s="106">
        <v>0</v>
      </c>
    </row>
    <row r="31" spans="1:12" s="2" customFormat="1" ht="15" customHeight="1" x14ac:dyDescent="0.25">
      <c r="A31" s="69" t="s">
        <v>44</v>
      </c>
      <c r="B31" s="70" t="s">
        <v>45</v>
      </c>
      <c r="C31" s="41">
        <v>2</v>
      </c>
      <c r="D31" s="41">
        <v>8</v>
      </c>
      <c r="E31" s="118">
        <v>25</v>
      </c>
      <c r="F31" s="41">
        <v>3</v>
      </c>
      <c r="G31" s="41">
        <v>12</v>
      </c>
      <c r="H31" s="41">
        <v>25</v>
      </c>
      <c r="I31" s="43">
        <v>0</v>
      </c>
      <c r="J31" s="117">
        <v>0</v>
      </c>
      <c r="K31" s="116">
        <v>0.5</v>
      </c>
      <c r="L31" s="105">
        <v>0.5</v>
      </c>
    </row>
    <row r="32" spans="1:12" s="2" customFormat="1" ht="15" customHeight="1" x14ac:dyDescent="0.25">
      <c r="A32" s="69" t="s">
        <v>46</v>
      </c>
      <c r="B32" s="70" t="s">
        <v>47</v>
      </c>
      <c r="C32" s="43">
        <v>0</v>
      </c>
      <c r="D32" s="41">
        <v>5</v>
      </c>
      <c r="E32" s="71">
        <v>0</v>
      </c>
      <c r="F32" s="41">
        <v>7</v>
      </c>
      <c r="G32" s="41">
        <v>24</v>
      </c>
      <c r="H32" s="76">
        <v>29.16667</v>
      </c>
      <c r="I32" s="43">
        <v>0</v>
      </c>
      <c r="J32" s="117">
        <v>0</v>
      </c>
      <c r="K32" s="116">
        <v>0.5</v>
      </c>
      <c r="L32" s="105">
        <v>0.5</v>
      </c>
    </row>
    <row r="33" spans="1:12" s="2" customFormat="1" ht="15" customHeight="1" x14ac:dyDescent="0.25">
      <c r="A33" s="69" t="s">
        <v>48</v>
      </c>
      <c r="B33" s="70" t="s">
        <v>49</v>
      </c>
      <c r="C33" s="41">
        <v>11</v>
      </c>
      <c r="D33" s="41">
        <v>19</v>
      </c>
      <c r="E33" s="75">
        <v>57.894739999999999</v>
      </c>
      <c r="F33" s="41">
        <v>4</v>
      </c>
      <c r="G33" s="41">
        <v>6</v>
      </c>
      <c r="H33" s="76">
        <v>66.666669999999996</v>
      </c>
      <c r="I33" s="76">
        <v>15.15151</v>
      </c>
      <c r="J33" s="115">
        <v>1</v>
      </c>
      <c r="K33" s="116">
        <v>0.5</v>
      </c>
      <c r="L33" s="104">
        <v>1</v>
      </c>
    </row>
    <row r="34" spans="1:12" s="2" customFormat="1" ht="15" customHeight="1" x14ac:dyDescent="0.25">
      <c r="A34" s="69" t="s">
        <v>50</v>
      </c>
      <c r="B34" s="70" t="s">
        <v>51</v>
      </c>
      <c r="C34" s="41">
        <v>9</v>
      </c>
      <c r="D34" s="41">
        <v>65</v>
      </c>
      <c r="E34" s="75">
        <v>13.84615</v>
      </c>
      <c r="F34" s="41">
        <v>13</v>
      </c>
      <c r="G34" s="41">
        <v>50</v>
      </c>
      <c r="H34" s="41">
        <v>26</v>
      </c>
      <c r="I34" s="76">
        <v>87.777829999999994</v>
      </c>
      <c r="J34" s="115">
        <v>1</v>
      </c>
      <c r="K34" s="116">
        <v>0.5</v>
      </c>
      <c r="L34" s="104">
        <v>1</v>
      </c>
    </row>
    <row r="35" spans="1:12" s="2" customFormat="1" ht="15" customHeight="1" x14ac:dyDescent="0.25">
      <c r="A35" s="69" t="s">
        <v>52</v>
      </c>
      <c r="B35" s="70" t="s">
        <v>53</v>
      </c>
      <c r="C35" s="41">
        <v>1</v>
      </c>
      <c r="D35" s="41">
        <v>19</v>
      </c>
      <c r="E35" s="75">
        <v>5.2631600000000001</v>
      </c>
      <c r="F35" s="41">
        <v>4</v>
      </c>
      <c r="G35" s="41">
        <v>13</v>
      </c>
      <c r="H35" s="76">
        <v>30.76923</v>
      </c>
      <c r="I35" s="76">
        <v>484.61514</v>
      </c>
      <c r="J35" s="115">
        <v>1</v>
      </c>
      <c r="K35" s="116">
        <v>0.5</v>
      </c>
      <c r="L35" s="104">
        <v>1</v>
      </c>
    </row>
    <row r="36" spans="1:12" s="2" customFormat="1" ht="15" customHeight="1" x14ac:dyDescent="0.25">
      <c r="A36" s="69" t="s">
        <v>54</v>
      </c>
      <c r="B36" s="70" t="s">
        <v>55</v>
      </c>
      <c r="C36" s="41">
        <v>2</v>
      </c>
      <c r="D36" s="41">
        <v>3</v>
      </c>
      <c r="E36" s="75">
        <v>66.666669999999996</v>
      </c>
      <c r="F36" s="41">
        <v>7</v>
      </c>
      <c r="G36" s="41">
        <v>21</v>
      </c>
      <c r="H36" s="76">
        <v>33.333329999999997</v>
      </c>
      <c r="I36" s="76">
        <v>-50.000010000000003</v>
      </c>
      <c r="J36" s="117">
        <v>0</v>
      </c>
      <c r="K36" s="116">
        <v>0.5</v>
      </c>
      <c r="L36" s="105">
        <v>0.5</v>
      </c>
    </row>
    <row r="37" spans="1:12" s="2" customFormat="1" ht="15" customHeight="1" x14ac:dyDescent="0.25">
      <c r="A37" s="69" t="s">
        <v>56</v>
      </c>
      <c r="B37" s="70" t="s">
        <v>57</v>
      </c>
      <c r="C37" s="41">
        <v>6</v>
      </c>
      <c r="D37" s="41">
        <v>43</v>
      </c>
      <c r="E37" s="75">
        <v>13.95349</v>
      </c>
      <c r="F37" s="41">
        <v>7</v>
      </c>
      <c r="G37" s="41">
        <v>30</v>
      </c>
      <c r="H37" s="76">
        <v>23.33333</v>
      </c>
      <c r="I37" s="76">
        <v>67.222179999999994</v>
      </c>
      <c r="J37" s="115">
        <v>1</v>
      </c>
      <c r="K37" s="116">
        <v>0.5</v>
      </c>
      <c r="L37" s="104">
        <v>1</v>
      </c>
    </row>
    <row r="38" spans="1:12" s="2" customFormat="1" ht="15" customHeight="1" x14ac:dyDescent="0.25">
      <c r="A38" s="69" t="s">
        <v>58</v>
      </c>
      <c r="B38" s="70" t="s">
        <v>59</v>
      </c>
      <c r="C38" s="41">
        <v>11</v>
      </c>
      <c r="D38" s="41">
        <v>76</v>
      </c>
      <c r="E38" s="75">
        <v>14.47368</v>
      </c>
      <c r="F38" s="41">
        <v>2</v>
      </c>
      <c r="G38" s="41">
        <v>23</v>
      </c>
      <c r="H38" s="76">
        <v>8.6956500000000005</v>
      </c>
      <c r="I38" s="76">
        <v>-39.920949999999998</v>
      </c>
      <c r="J38" s="117">
        <v>0</v>
      </c>
      <c r="K38" s="117">
        <v>0</v>
      </c>
      <c r="L38" s="106">
        <v>0</v>
      </c>
    </row>
    <row r="39" spans="1:12" s="2" customFormat="1" ht="15" customHeight="1" x14ac:dyDescent="0.25">
      <c r="A39" s="69" t="s">
        <v>60</v>
      </c>
      <c r="B39" s="70" t="s">
        <v>61</v>
      </c>
      <c r="C39" s="41">
        <v>2</v>
      </c>
      <c r="D39" s="41">
        <v>10</v>
      </c>
      <c r="E39" s="118">
        <v>20</v>
      </c>
      <c r="F39" s="41">
        <v>1</v>
      </c>
      <c r="G39" s="41">
        <v>2</v>
      </c>
      <c r="H39" s="41">
        <v>50</v>
      </c>
      <c r="I39" s="41">
        <v>150</v>
      </c>
      <c r="J39" s="115">
        <v>1</v>
      </c>
      <c r="K39" s="116">
        <v>0.5</v>
      </c>
      <c r="L39" s="104">
        <v>1</v>
      </c>
    </row>
    <row r="40" spans="1:12" s="2" customFormat="1" ht="15" customHeight="1" x14ac:dyDescent="0.25">
      <c r="A40" s="69" t="s">
        <v>142</v>
      </c>
      <c r="B40" s="70" t="s">
        <v>143</v>
      </c>
      <c r="C40" s="41">
        <v>10</v>
      </c>
      <c r="D40" s="41">
        <v>64</v>
      </c>
      <c r="E40" s="123">
        <v>15.625</v>
      </c>
      <c r="F40" s="41">
        <v>10</v>
      </c>
      <c r="G40" s="41">
        <v>64</v>
      </c>
      <c r="H40" s="107">
        <v>15.625</v>
      </c>
      <c r="I40" s="43">
        <v>0</v>
      </c>
      <c r="J40" s="117">
        <v>0</v>
      </c>
      <c r="K40" s="117">
        <v>0</v>
      </c>
      <c r="L40" s="106">
        <v>0</v>
      </c>
    </row>
    <row r="41" spans="1:12" s="2" customFormat="1" ht="15" customHeight="1" x14ac:dyDescent="0.25">
      <c r="A41" s="69" t="s">
        <v>144</v>
      </c>
      <c r="B41" s="70" t="s">
        <v>145</v>
      </c>
      <c r="C41" s="41">
        <v>14</v>
      </c>
      <c r="D41" s="41">
        <v>102</v>
      </c>
      <c r="E41" s="75">
        <v>13.725490000000001</v>
      </c>
      <c r="F41" s="41">
        <v>18</v>
      </c>
      <c r="G41" s="41">
        <v>97</v>
      </c>
      <c r="H41" s="81">
        <v>18.556699999999999</v>
      </c>
      <c r="I41" s="76">
        <v>35.198819999999998</v>
      </c>
      <c r="J41" s="115">
        <v>1</v>
      </c>
      <c r="K41" s="117">
        <v>0</v>
      </c>
      <c r="L41" s="104">
        <v>1</v>
      </c>
    </row>
    <row r="42" spans="1:12" s="2" customFormat="1" ht="15" customHeight="1" x14ac:dyDescent="0.25">
      <c r="A42" s="69" t="s">
        <v>62</v>
      </c>
      <c r="B42" s="70" t="s">
        <v>63</v>
      </c>
      <c r="C42" s="43">
        <v>0</v>
      </c>
      <c r="D42" s="43">
        <v>0</v>
      </c>
      <c r="E42" s="71">
        <v>0</v>
      </c>
      <c r="F42" s="43">
        <v>0</v>
      </c>
      <c r="G42" s="43">
        <v>0</v>
      </c>
      <c r="H42" s="43">
        <v>0</v>
      </c>
      <c r="I42" s="43">
        <v>0</v>
      </c>
      <c r="J42" s="117">
        <v>0</v>
      </c>
      <c r="K42" s="117">
        <v>0</v>
      </c>
      <c r="L42" s="106">
        <v>0</v>
      </c>
    </row>
    <row r="43" spans="1:12" s="2" customFormat="1" ht="15" customHeight="1" x14ac:dyDescent="0.25">
      <c r="A43" s="69" t="s">
        <v>64</v>
      </c>
      <c r="B43" s="70" t="s">
        <v>65</v>
      </c>
      <c r="C43" s="41">
        <v>8</v>
      </c>
      <c r="D43" s="41">
        <v>19</v>
      </c>
      <c r="E43" s="75">
        <v>42.105260000000001</v>
      </c>
      <c r="F43" s="41">
        <v>4</v>
      </c>
      <c r="G43" s="41">
        <v>18</v>
      </c>
      <c r="H43" s="76">
        <v>22.22222</v>
      </c>
      <c r="I43" s="76">
        <v>-47.22222</v>
      </c>
      <c r="J43" s="117">
        <v>0</v>
      </c>
      <c r="K43" s="117">
        <v>0</v>
      </c>
      <c r="L43" s="106">
        <v>0</v>
      </c>
    </row>
    <row r="44" spans="1:12" s="2" customFormat="1" ht="15" customHeight="1" x14ac:dyDescent="0.25">
      <c r="A44" s="69" t="s">
        <v>66</v>
      </c>
      <c r="B44" s="70" t="s">
        <v>67</v>
      </c>
      <c r="C44" s="43">
        <v>0</v>
      </c>
      <c r="D44" s="41">
        <v>12</v>
      </c>
      <c r="E44" s="71">
        <v>0</v>
      </c>
      <c r="F44" s="41">
        <v>5</v>
      </c>
      <c r="G44" s="41">
        <v>5</v>
      </c>
      <c r="H44" s="41">
        <v>100</v>
      </c>
      <c r="I44" s="43">
        <v>0</v>
      </c>
      <c r="J44" s="117">
        <v>0</v>
      </c>
      <c r="K44" s="115">
        <v>1</v>
      </c>
      <c r="L44" s="104">
        <v>1</v>
      </c>
    </row>
    <row r="45" spans="1:12" s="2" customFormat="1" ht="15" customHeight="1" x14ac:dyDescent="0.25">
      <c r="A45" s="69" t="s">
        <v>68</v>
      </c>
      <c r="B45" s="70" t="s">
        <v>69</v>
      </c>
      <c r="C45" s="43">
        <v>0</v>
      </c>
      <c r="D45" s="41">
        <v>8</v>
      </c>
      <c r="E45" s="71">
        <v>0</v>
      </c>
      <c r="F45" s="41">
        <v>2</v>
      </c>
      <c r="G45" s="41">
        <v>5</v>
      </c>
      <c r="H45" s="41">
        <v>40</v>
      </c>
      <c r="I45" s="43">
        <v>0</v>
      </c>
      <c r="J45" s="117">
        <v>0</v>
      </c>
      <c r="K45" s="116">
        <v>0.5</v>
      </c>
      <c r="L45" s="105">
        <v>0.5</v>
      </c>
    </row>
    <row r="46" spans="1:12" s="2" customFormat="1" ht="15" customHeight="1" x14ac:dyDescent="0.25">
      <c r="A46" s="69" t="s">
        <v>148</v>
      </c>
      <c r="B46" s="70" t="s">
        <v>149</v>
      </c>
      <c r="C46" s="43">
        <v>0</v>
      </c>
      <c r="D46" s="43">
        <v>0</v>
      </c>
      <c r="E46" s="71">
        <v>0</v>
      </c>
      <c r="F46" s="43">
        <v>0</v>
      </c>
      <c r="G46" s="43">
        <v>0</v>
      </c>
      <c r="H46" s="43">
        <v>0</v>
      </c>
      <c r="I46" s="43">
        <v>0</v>
      </c>
      <c r="J46" s="117">
        <v>0</v>
      </c>
      <c r="K46" s="117">
        <v>0</v>
      </c>
      <c r="L46" s="106">
        <v>0</v>
      </c>
    </row>
    <row r="47" spans="1:12" s="2" customFormat="1" ht="15" customHeight="1" x14ac:dyDescent="0.25">
      <c r="A47" s="69" t="s">
        <v>70</v>
      </c>
      <c r="B47" s="70" t="s">
        <v>71</v>
      </c>
      <c r="C47" s="43">
        <v>0</v>
      </c>
      <c r="D47" s="43">
        <v>0</v>
      </c>
      <c r="E47" s="71">
        <v>0</v>
      </c>
      <c r="F47" s="43">
        <v>0</v>
      </c>
      <c r="G47" s="43">
        <v>0</v>
      </c>
      <c r="H47" s="43">
        <v>0</v>
      </c>
      <c r="I47" s="43">
        <v>0</v>
      </c>
      <c r="J47" s="117">
        <v>0</v>
      </c>
      <c r="K47" s="117">
        <v>0</v>
      </c>
      <c r="L47" s="106">
        <v>0</v>
      </c>
    </row>
    <row r="48" spans="1:12" s="2" customFormat="1" ht="15" customHeight="1" x14ac:dyDescent="0.25">
      <c r="A48" s="69" t="s">
        <v>72</v>
      </c>
      <c r="B48" s="70" t="s">
        <v>73</v>
      </c>
      <c r="C48" s="43">
        <v>0</v>
      </c>
      <c r="D48" s="43">
        <v>0</v>
      </c>
      <c r="E48" s="71">
        <v>0</v>
      </c>
      <c r="F48" s="43">
        <v>0</v>
      </c>
      <c r="G48" s="43">
        <v>0</v>
      </c>
      <c r="H48" s="43">
        <v>0</v>
      </c>
      <c r="I48" s="43">
        <v>0</v>
      </c>
      <c r="J48" s="117">
        <v>0</v>
      </c>
      <c r="K48" s="117">
        <v>0</v>
      </c>
      <c r="L48" s="106">
        <v>0</v>
      </c>
    </row>
    <row r="49" spans="1:12" s="2" customFormat="1" ht="15" customHeight="1" x14ac:dyDescent="0.25">
      <c r="A49" s="69" t="s">
        <v>86</v>
      </c>
      <c r="B49" s="70" t="s">
        <v>87</v>
      </c>
      <c r="C49" s="41">
        <v>2</v>
      </c>
      <c r="D49" s="41">
        <v>3</v>
      </c>
      <c r="E49" s="75">
        <v>66.666669999999996</v>
      </c>
      <c r="F49" s="41">
        <v>2</v>
      </c>
      <c r="G49" s="41">
        <v>3</v>
      </c>
      <c r="H49" s="76">
        <v>66.666669999999996</v>
      </c>
      <c r="I49" s="43">
        <v>0</v>
      </c>
      <c r="J49" s="117">
        <v>0</v>
      </c>
      <c r="K49" s="116">
        <v>0.5</v>
      </c>
      <c r="L49" s="105">
        <v>0.5</v>
      </c>
    </row>
    <row r="50" spans="1:12" s="2" customFormat="1" ht="15" customHeight="1" x14ac:dyDescent="0.25">
      <c r="A50" s="69" t="s">
        <v>150</v>
      </c>
      <c r="B50" s="70" t="s">
        <v>151</v>
      </c>
      <c r="C50" s="41">
        <v>28</v>
      </c>
      <c r="D50" s="41">
        <v>71</v>
      </c>
      <c r="E50" s="75">
        <v>39.436619999999998</v>
      </c>
      <c r="F50" s="41">
        <v>8</v>
      </c>
      <c r="G50" s="41">
        <v>32</v>
      </c>
      <c r="H50" s="41">
        <v>25</v>
      </c>
      <c r="I50" s="76">
        <v>-36.607140000000001</v>
      </c>
      <c r="J50" s="117">
        <v>0</v>
      </c>
      <c r="K50" s="116">
        <v>0.5</v>
      </c>
      <c r="L50" s="105">
        <v>0.5</v>
      </c>
    </row>
    <row r="51" spans="1:12" s="2" customFormat="1" ht="15" customHeight="1" x14ac:dyDescent="0.25">
      <c r="A51" s="69" t="s">
        <v>154</v>
      </c>
      <c r="B51" s="70" t="s">
        <v>155</v>
      </c>
      <c r="C51" s="41">
        <v>3</v>
      </c>
      <c r="D51" s="41">
        <v>7</v>
      </c>
      <c r="E51" s="75">
        <v>42.857140000000001</v>
      </c>
      <c r="F51" s="41">
        <v>1</v>
      </c>
      <c r="G51" s="41">
        <v>2</v>
      </c>
      <c r="H51" s="41">
        <v>50</v>
      </c>
      <c r="I51" s="76">
        <v>16.66667</v>
      </c>
      <c r="J51" s="115">
        <v>1</v>
      </c>
      <c r="K51" s="116">
        <v>0.5</v>
      </c>
      <c r="L51" s="104">
        <v>1</v>
      </c>
    </row>
    <row r="52" spans="1:12" ht="15" customHeight="1" x14ac:dyDescent="0.2">
      <c r="A52" s="111"/>
      <c r="B52" s="111" t="s">
        <v>432</v>
      </c>
      <c r="C52" s="119">
        <v>328</v>
      </c>
      <c r="D52" s="112">
        <v>1367</v>
      </c>
      <c r="E52" s="113">
        <v>23.994150000000001</v>
      </c>
      <c r="F52" s="119">
        <v>313</v>
      </c>
      <c r="G52" s="112">
        <v>1380</v>
      </c>
      <c r="H52" s="113">
        <v>22.681159999999998</v>
      </c>
      <c r="I52" s="111"/>
      <c r="J52" s="111"/>
      <c r="K52" s="111"/>
      <c r="L52" s="111"/>
    </row>
  </sheetData>
  <mergeCells count="14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7"/>
  <sheetViews>
    <sheetView view="pageBreakPreview" zoomScale="60" zoomScaleNormal="100" workbookViewId="0">
      <pane ySplit="12" topLeftCell="A1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243" t="s">
        <v>464</v>
      </c>
      <c r="E1" s="243"/>
      <c r="F1" s="243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0" t="s">
        <v>465</v>
      </c>
      <c r="D3" s="286" t="s">
        <v>466</v>
      </c>
      <c r="E3" s="286"/>
      <c r="F3" s="286"/>
    </row>
    <row r="4" spans="1:6" s="17" customFormat="1" ht="15.95" customHeight="1" x14ac:dyDescent="0.25">
      <c r="A4" s="109" t="s">
        <v>425</v>
      </c>
    </row>
    <row r="5" spans="1:6" ht="74.099999999999994" customHeight="1" x14ac:dyDescent="0.2">
      <c r="A5" s="276" t="s">
        <v>467</v>
      </c>
      <c r="B5" s="276"/>
      <c r="C5" s="276"/>
      <c r="D5" s="276"/>
      <c r="E5" s="276"/>
      <c r="F5" s="276"/>
    </row>
    <row r="6" spans="1:6" s="29" customFormat="1" ht="15" customHeight="1" x14ac:dyDescent="0.25">
      <c r="A6" s="244" t="s">
        <v>3</v>
      </c>
      <c r="B6" s="244"/>
      <c r="C6" s="244"/>
      <c r="D6" s="244"/>
      <c r="E6" s="244"/>
      <c r="F6" s="244"/>
    </row>
    <row r="7" spans="1:6" s="17" customFormat="1" ht="18.95" customHeight="1" x14ac:dyDescent="0.2"/>
    <row r="8" spans="1:6" s="17" customFormat="1" ht="15" customHeight="1" x14ac:dyDescent="0.25">
      <c r="A8" s="110" t="s">
        <v>468</v>
      </c>
      <c r="F8" s="101" t="s">
        <v>397</v>
      </c>
    </row>
    <row r="9" spans="1:6" s="17" customFormat="1" ht="27.95" customHeight="1" x14ac:dyDescent="0.25">
      <c r="C9" s="291" t="s">
        <v>469</v>
      </c>
      <c r="D9" s="291"/>
      <c r="F9" s="101" t="s">
        <v>439</v>
      </c>
    </row>
    <row r="10" spans="1:6" ht="15" customHeight="1" x14ac:dyDescent="0.25"/>
    <row r="11" spans="1:6" s="17" customFormat="1" ht="0.95" customHeight="1" x14ac:dyDescent="0.2"/>
    <row r="12" spans="1:6" s="79" customFormat="1" ht="99.95" customHeight="1" x14ac:dyDescent="0.2">
      <c r="A12" s="66" t="s">
        <v>4</v>
      </c>
      <c r="B12" s="66" t="s">
        <v>5</v>
      </c>
      <c r="C12" s="102" t="s">
        <v>470</v>
      </c>
      <c r="D12" s="102" t="s">
        <v>471</v>
      </c>
      <c r="E12" s="102" t="s">
        <v>472</v>
      </c>
      <c r="F12" s="103" t="s">
        <v>402</v>
      </c>
    </row>
    <row r="13" spans="1:6" s="2" customFormat="1" ht="15" customHeight="1" x14ac:dyDescent="0.25">
      <c r="A13" s="69" t="s">
        <v>12</v>
      </c>
      <c r="B13" s="70" t="s">
        <v>13</v>
      </c>
      <c r="C13" s="41">
        <v>1</v>
      </c>
      <c r="D13" s="41">
        <v>3</v>
      </c>
      <c r="E13" s="76">
        <v>33.333329999999997</v>
      </c>
      <c r="F13" s="106">
        <v>0</v>
      </c>
    </row>
    <row r="14" spans="1:6" s="2" customFormat="1" ht="15" customHeight="1" x14ac:dyDescent="0.25">
      <c r="A14" s="69" t="s">
        <v>14</v>
      </c>
      <c r="B14" s="70" t="s">
        <v>15</v>
      </c>
      <c r="C14" s="41">
        <v>222</v>
      </c>
      <c r="D14" s="41">
        <v>525</v>
      </c>
      <c r="E14" s="76">
        <v>42.285710000000002</v>
      </c>
      <c r="F14" s="106">
        <v>0</v>
      </c>
    </row>
    <row r="15" spans="1:6" s="2" customFormat="1" ht="15" customHeight="1" x14ac:dyDescent="0.25">
      <c r="A15" s="69" t="s">
        <v>18</v>
      </c>
      <c r="B15" s="70" t="s">
        <v>19</v>
      </c>
      <c r="C15" s="41">
        <v>237</v>
      </c>
      <c r="D15" s="41">
        <v>388</v>
      </c>
      <c r="E15" s="76">
        <v>61.082470000000001</v>
      </c>
      <c r="F15" s="105">
        <v>0.5</v>
      </c>
    </row>
    <row r="16" spans="1:6" s="2" customFormat="1" ht="15" customHeight="1" x14ac:dyDescent="0.25">
      <c r="A16" s="69" t="s">
        <v>22</v>
      </c>
      <c r="B16" s="70" t="s">
        <v>23</v>
      </c>
      <c r="C16" s="41">
        <v>145</v>
      </c>
      <c r="D16" s="41">
        <v>174</v>
      </c>
      <c r="E16" s="76">
        <v>83.333330000000004</v>
      </c>
      <c r="F16" s="105">
        <v>0.5</v>
      </c>
    </row>
    <row r="17" spans="1:6" s="2" customFormat="1" ht="15" customHeight="1" x14ac:dyDescent="0.25">
      <c r="A17" s="69" t="s">
        <v>26</v>
      </c>
      <c r="B17" s="70" t="s">
        <v>27</v>
      </c>
      <c r="C17" s="41">
        <v>39</v>
      </c>
      <c r="D17" s="41">
        <v>50</v>
      </c>
      <c r="E17" s="41">
        <v>78</v>
      </c>
      <c r="F17" s="105">
        <v>0.5</v>
      </c>
    </row>
    <row r="18" spans="1:6" s="2" customFormat="1" ht="15" customHeight="1" x14ac:dyDescent="0.25">
      <c r="A18" s="69" t="s">
        <v>122</v>
      </c>
      <c r="B18" s="70" t="s">
        <v>123</v>
      </c>
      <c r="C18" s="41">
        <v>22</v>
      </c>
      <c r="D18" s="41">
        <v>69</v>
      </c>
      <c r="E18" s="76">
        <v>31.884060000000002</v>
      </c>
      <c r="F18" s="106">
        <v>0</v>
      </c>
    </row>
    <row r="19" spans="1:6" s="2" customFormat="1" ht="15" customHeight="1" x14ac:dyDescent="0.25">
      <c r="A19" s="69" t="s">
        <v>146</v>
      </c>
      <c r="B19" s="70" t="s">
        <v>147</v>
      </c>
      <c r="C19" s="41">
        <v>88</v>
      </c>
      <c r="D19" s="41">
        <v>110</v>
      </c>
      <c r="E19" s="41">
        <v>80</v>
      </c>
      <c r="F19" s="105">
        <v>0.5</v>
      </c>
    </row>
    <row r="20" spans="1:6" s="2" customFormat="1" ht="15" customHeight="1" x14ac:dyDescent="0.25">
      <c r="A20" s="69" t="s">
        <v>138</v>
      </c>
      <c r="B20" s="70" t="s">
        <v>139</v>
      </c>
      <c r="C20" s="41">
        <v>13</v>
      </c>
      <c r="D20" s="41">
        <v>41</v>
      </c>
      <c r="E20" s="76">
        <v>31.707319999999999</v>
      </c>
      <c r="F20" s="106">
        <v>0</v>
      </c>
    </row>
    <row r="21" spans="1:6" s="2" customFormat="1" ht="15" customHeight="1" x14ac:dyDescent="0.25">
      <c r="A21" s="69" t="s">
        <v>30</v>
      </c>
      <c r="B21" s="70" t="s">
        <v>31</v>
      </c>
      <c r="C21" s="41">
        <v>15</v>
      </c>
      <c r="D21" s="41">
        <v>25</v>
      </c>
      <c r="E21" s="41">
        <v>60</v>
      </c>
      <c r="F21" s="105">
        <v>0.5</v>
      </c>
    </row>
    <row r="22" spans="1:6" s="2" customFormat="1" ht="15" customHeight="1" x14ac:dyDescent="0.25">
      <c r="A22" s="69" t="s">
        <v>32</v>
      </c>
      <c r="B22" s="70" t="s">
        <v>33</v>
      </c>
      <c r="C22" s="41">
        <v>2</v>
      </c>
      <c r="D22" s="41">
        <v>5</v>
      </c>
      <c r="E22" s="41">
        <v>40</v>
      </c>
      <c r="F22" s="106">
        <v>0</v>
      </c>
    </row>
    <row r="23" spans="1:6" s="2" customFormat="1" ht="15" customHeight="1" x14ac:dyDescent="0.25">
      <c r="A23" s="69" t="s">
        <v>34</v>
      </c>
      <c r="B23" s="70" t="s">
        <v>35</v>
      </c>
      <c r="C23" s="41">
        <v>4</v>
      </c>
      <c r="D23" s="41">
        <v>15</v>
      </c>
      <c r="E23" s="76">
        <v>26.66667</v>
      </c>
      <c r="F23" s="106">
        <v>0</v>
      </c>
    </row>
    <row r="24" spans="1:6" s="2" customFormat="1" ht="15" customHeight="1" x14ac:dyDescent="0.25">
      <c r="A24" s="69" t="s">
        <v>140</v>
      </c>
      <c r="B24" s="70" t="s">
        <v>141</v>
      </c>
      <c r="C24" s="41">
        <v>11</v>
      </c>
      <c r="D24" s="41">
        <v>43</v>
      </c>
      <c r="E24" s="81">
        <v>25.581399999999999</v>
      </c>
      <c r="F24" s="106">
        <v>0</v>
      </c>
    </row>
    <row r="25" spans="1:6" s="2" customFormat="1" ht="15" customHeight="1" x14ac:dyDescent="0.25">
      <c r="A25" s="69" t="s">
        <v>36</v>
      </c>
      <c r="B25" s="70" t="s">
        <v>37</v>
      </c>
      <c r="C25" s="41">
        <v>33</v>
      </c>
      <c r="D25" s="41">
        <v>87</v>
      </c>
      <c r="E25" s="76">
        <v>37.93103</v>
      </c>
      <c r="F25" s="106">
        <v>0</v>
      </c>
    </row>
    <row r="26" spans="1:6" s="2" customFormat="1" ht="15" customHeight="1" x14ac:dyDescent="0.25">
      <c r="A26" s="69" t="s">
        <v>38</v>
      </c>
      <c r="B26" s="70" t="s">
        <v>39</v>
      </c>
      <c r="C26" s="41">
        <v>47</v>
      </c>
      <c r="D26" s="41">
        <v>58</v>
      </c>
      <c r="E26" s="76">
        <v>81.034480000000002</v>
      </c>
      <c r="F26" s="105">
        <v>0.5</v>
      </c>
    </row>
    <row r="27" spans="1:6" s="2" customFormat="1" ht="15" customHeight="1" x14ac:dyDescent="0.25">
      <c r="A27" s="69" t="s">
        <v>40</v>
      </c>
      <c r="B27" s="70" t="s">
        <v>41</v>
      </c>
      <c r="C27" s="41">
        <v>13</v>
      </c>
      <c r="D27" s="41">
        <v>41</v>
      </c>
      <c r="E27" s="76">
        <v>31.707319999999999</v>
      </c>
      <c r="F27" s="106">
        <v>0</v>
      </c>
    </row>
    <row r="28" spans="1:6" s="2" customFormat="1" ht="15" customHeight="1" x14ac:dyDescent="0.25">
      <c r="A28" s="69" t="s">
        <v>156</v>
      </c>
      <c r="B28" s="70" t="s">
        <v>157</v>
      </c>
      <c r="C28" s="41">
        <v>107</v>
      </c>
      <c r="D28" s="41">
        <v>165</v>
      </c>
      <c r="E28" s="76">
        <v>64.848479999999995</v>
      </c>
      <c r="F28" s="105">
        <v>0.5</v>
      </c>
    </row>
    <row r="29" spans="1:6" s="2" customFormat="1" ht="15" customHeight="1" x14ac:dyDescent="0.25">
      <c r="A29" s="69" t="s">
        <v>42</v>
      </c>
      <c r="B29" s="70" t="s">
        <v>43</v>
      </c>
      <c r="C29" s="41">
        <v>30</v>
      </c>
      <c r="D29" s="41">
        <v>55</v>
      </c>
      <c r="E29" s="76">
        <v>54.545450000000002</v>
      </c>
      <c r="F29" s="106">
        <v>0</v>
      </c>
    </row>
    <row r="30" spans="1:6" s="2" customFormat="1" ht="15" customHeight="1" x14ac:dyDescent="0.25">
      <c r="A30" s="69" t="s">
        <v>44</v>
      </c>
      <c r="B30" s="70" t="s">
        <v>45</v>
      </c>
      <c r="C30" s="41">
        <v>14</v>
      </c>
      <c r="D30" s="41">
        <v>40</v>
      </c>
      <c r="E30" s="41">
        <v>35</v>
      </c>
      <c r="F30" s="106">
        <v>0</v>
      </c>
    </row>
    <row r="31" spans="1:6" s="2" customFormat="1" ht="15" customHeight="1" x14ac:dyDescent="0.25">
      <c r="A31" s="69" t="s">
        <v>46</v>
      </c>
      <c r="B31" s="70" t="s">
        <v>47</v>
      </c>
      <c r="C31" s="41">
        <v>27</v>
      </c>
      <c r="D31" s="41">
        <v>43</v>
      </c>
      <c r="E31" s="81">
        <v>62.790700000000001</v>
      </c>
      <c r="F31" s="105">
        <v>0.5</v>
      </c>
    </row>
    <row r="32" spans="1:6" s="2" customFormat="1" ht="15" customHeight="1" x14ac:dyDescent="0.25">
      <c r="A32" s="69" t="s">
        <v>48</v>
      </c>
      <c r="B32" s="70" t="s">
        <v>49</v>
      </c>
      <c r="C32" s="41">
        <v>11</v>
      </c>
      <c r="D32" s="41">
        <v>30</v>
      </c>
      <c r="E32" s="76">
        <v>36.666670000000003</v>
      </c>
      <c r="F32" s="106">
        <v>0</v>
      </c>
    </row>
    <row r="33" spans="1:6" s="2" customFormat="1" ht="15" customHeight="1" x14ac:dyDescent="0.25">
      <c r="A33" s="69" t="s">
        <v>50</v>
      </c>
      <c r="B33" s="70" t="s">
        <v>51</v>
      </c>
      <c r="C33" s="41">
        <v>89</v>
      </c>
      <c r="D33" s="41">
        <v>141</v>
      </c>
      <c r="E33" s="76">
        <v>63.120570000000001</v>
      </c>
      <c r="F33" s="105">
        <v>0.5</v>
      </c>
    </row>
    <row r="34" spans="1:6" s="2" customFormat="1" ht="15" customHeight="1" x14ac:dyDescent="0.25">
      <c r="A34" s="69" t="s">
        <v>52</v>
      </c>
      <c r="B34" s="70" t="s">
        <v>53</v>
      </c>
      <c r="C34" s="41">
        <v>11</v>
      </c>
      <c r="D34" s="41">
        <v>34</v>
      </c>
      <c r="E34" s="76">
        <v>32.352939999999997</v>
      </c>
      <c r="F34" s="106">
        <v>0</v>
      </c>
    </row>
    <row r="35" spans="1:6" s="2" customFormat="1" ht="15" customHeight="1" x14ac:dyDescent="0.25">
      <c r="A35" s="69" t="s">
        <v>54</v>
      </c>
      <c r="B35" s="70" t="s">
        <v>55</v>
      </c>
      <c r="C35" s="41">
        <v>23</v>
      </c>
      <c r="D35" s="41">
        <v>37</v>
      </c>
      <c r="E35" s="76">
        <v>62.16216</v>
      </c>
      <c r="F35" s="105">
        <v>0.5</v>
      </c>
    </row>
    <row r="36" spans="1:6" s="2" customFormat="1" ht="15" customHeight="1" x14ac:dyDescent="0.25">
      <c r="A36" s="69" t="s">
        <v>56</v>
      </c>
      <c r="B36" s="70" t="s">
        <v>57</v>
      </c>
      <c r="C36" s="41">
        <v>19</v>
      </c>
      <c r="D36" s="41">
        <v>53</v>
      </c>
      <c r="E36" s="76">
        <v>35.849060000000001</v>
      </c>
      <c r="F36" s="106">
        <v>0</v>
      </c>
    </row>
    <row r="37" spans="1:6" s="2" customFormat="1" ht="15" customHeight="1" x14ac:dyDescent="0.25">
      <c r="A37" s="69" t="s">
        <v>58</v>
      </c>
      <c r="B37" s="70" t="s">
        <v>59</v>
      </c>
      <c r="C37" s="41">
        <v>17</v>
      </c>
      <c r="D37" s="41">
        <v>27</v>
      </c>
      <c r="E37" s="76">
        <v>62.962960000000002</v>
      </c>
      <c r="F37" s="105">
        <v>0.5</v>
      </c>
    </row>
    <row r="38" spans="1:6" s="2" customFormat="1" ht="15" customHeight="1" x14ac:dyDescent="0.25">
      <c r="A38" s="69" t="s">
        <v>60</v>
      </c>
      <c r="B38" s="70" t="s">
        <v>61</v>
      </c>
      <c r="C38" s="41">
        <v>8</v>
      </c>
      <c r="D38" s="41">
        <v>10</v>
      </c>
      <c r="E38" s="41">
        <v>80</v>
      </c>
      <c r="F38" s="105">
        <v>0.5</v>
      </c>
    </row>
    <row r="39" spans="1:6" s="2" customFormat="1" ht="15" customHeight="1" x14ac:dyDescent="0.25">
      <c r="A39" s="69" t="s">
        <v>142</v>
      </c>
      <c r="B39" s="70" t="s">
        <v>143</v>
      </c>
      <c r="C39" s="41">
        <v>97</v>
      </c>
      <c r="D39" s="41">
        <v>164</v>
      </c>
      <c r="E39" s="76">
        <v>59.146340000000002</v>
      </c>
      <c r="F39" s="105">
        <v>0.5</v>
      </c>
    </row>
    <row r="40" spans="1:6" s="2" customFormat="1" ht="15" customHeight="1" x14ac:dyDescent="0.25">
      <c r="A40" s="69" t="s">
        <v>144</v>
      </c>
      <c r="B40" s="70" t="s">
        <v>145</v>
      </c>
      <c r="C40" s="41">
        <v>130</v>
      </c>
      <c r="D40" s="41">
        <v>185</v>
      </c>
      <c r="E40" s="76">
        <v>70.270269999999996</v>
      </c>
      <c r="F40" s="105">
        <v>0.5</v>
      </c>
    </row>
    <row r="41" spans="1:6" s="2" customFormat="1" ht="15" customHeight="1" x14ac:dyDescent="0.25">
      <c r="A41" s="69" t="s">
        <v>62</v>
      </c>
      <c r="B41" s="70" t="s">
        <v>63</v>
      </c>
      <c r="C41" s="41">
        <v>9</v>
      </c>
      <c r="D41" s="41">
        <v>21</v>
      </c>
      <c r="E41" s="76">
        <v>42.857140000000001</v>
      </c>
      <c r="F41" s="106">
        <v>0</v>
      </c>
    </row>
    <row r="42" spans="1:6" s="2" customFormat="1" ht="15" customHeight="1" x14ac:dyDescent="0.25">
      <c r="A42" s="69" t="s">
        <v>64</v>
      </c>
      <c r="B42" s="70" t="s">
        <v>65</v>
      </c>
      <c r="C42" s="41">
        <v>15</v>
      </c>
      <c r="D42" s="41">
        <v>40</v>
      </c>
      <c r="E42" s="44">
        <v>37.5</v>
      </c>
      <c r="F42" s="106">
        <v>0</v>
      </c>
    </row>
    <row r="43" spans="1:6" s="2" customFormat="1" ht="15" customHeight="1" x14ac:dyDescent="0.25">
      <c r="A43" s="69" t="s">
        <v>66</v>
      </c>
      <c r="B43" s="70" t="s">
        <v>67</v>
      </c>
      <c r="C43" s="41">
        <v>25</v>
      </c>
      <c r="D43" s="41">
        <v>44</v>
      </c>
      <c r="E43" s="76">
        <v>56.818179999999998</v>
      </c>
      <c r="F43" s="105">
        <v>0.5</v>
      </c>
    </row>
    <row r="44" spans="1:6" s="2" customFormat="1" ht="15" customHeight="1" x14ac:dyDescent="0.25">
      <c r="A44" s="69" t="s">
        <v>68</v>
      </c>
      <c r="B44" s="70" t="s">
        <v>69</v>
      </c>
      <c r="C44" s="41">
        <v>18</v>
      </c>
      <c r="D44" s="41">
        <v>36</v>
      </c>
      <c r="E44" s="41">
        <v>50</v>
      </c>
      <c r="F44" s="106">
        <v>0</v>
      </c>
    </row>
    <row r="45" spans="1:6" s="2" customFormat="1" ht="15" customHeight="1" x14ac:dyDescent="0.25">
      <c r="A45" s="69" t="s">
        <v>148</v>
      </c>
      <c r="B45" s="70" t="s">
        <v>149</v>
      </c>
      <c r="C45" s="43">
        <v>0</v>
      </c>
      <c r="D45" s="41">
        <v>1</v>
      </c>
      <c r="E45" s="43">
        <v>0</v>
      </c>
      <c r="F45" s="106">
        <v>0</v>
      </c>
    </row>
    <row r="46" spans="1:6" s="2" customFormat="1" ht="15" customHeight="1" x14ac:dyDescent="0.25">
      <c r="A46" s="69" t="s">
        <v>150</v>
      </c>
      <c r="B46" s="70" t="s">
        <v>151</v>
      </c>
      <c r="C46" s="41">
        <v>71</v>
      </c>
      <c r="D46" s="41">
        <v>98</v>
      </c>
      <c r="E46" s="76">
        <v>72.448980000000006</v>
      </c>
      <c r="F46" s="105">
        <v>0.5</v>
      </c>
    </row>
    <row r="47" spans="1:6" ht="15" customHeight="1" x14ac:dyDescent="0.2">
      <c r="A47" s="111"/>
      <c r="B47" s="111" t="s">
        <v>432</v>
      </c>
      <c r="C47" s="112">
        <v>1613</v>
      </c>
      <c r="D47" s="112">
        <v>2858</v>
      </c>
      <c r="E47" s="113">
        <v>56.438070000000003</v>
      </c>
      <c r="F47" s="111"/>
    </row>
  </sheetData>
  <mergeCells count="5">
    <mergeCell ref="D1:F1"/>
    <mergeCell ref="D3:F3"/>
    <mergeCell ref="A5:F5"/>
    <mergeCell ref="A6:F6"/>
    <mergeCell ref="C9:D9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7"/>
  <sheetViews>
    <sheetView view="pageBreakPreview" zoomScale="60" zoomScaleNormal="100" workbookViewId="0">
      <pane ySplit="12" topLeftCell="A1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243" t="s">
        <v>473</v>
      </c>
      <c r="E1" s="243"/>
      <c r="F1" s="243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0" t="s">
        <v>465</v>
      </c>
      <c r="D3" s="286" t="s">
        <v>474</v>
      </c>
      <c r="E3" s="286"/>
      <c r="F3" s="286"/>
    </row>
    <row r="4" spans="1:6" s="17" customFormat="1" ht="15.95" customHeight="1" x14ac:dyDescent="0.25">
      <c r="A4" s="109" t="s">
        <v>425</v>
      </c>
    </row>
    <row r="5" spans="1:6" ht="74.099999999999994" customHeight="1" x14ac:dyDescent="0.2">
      <c r="A5" s="276" t="s">
        <v>475</v>
      </c>
      <c r="B5" s="276"/>
      <c r="C5" s="276"/>
      <c r="D5" s="276"/>
      <c r="E5" s="276"/>
      <c r="F5" s="276"/>
    </row>
    <row r="6" spans="1:6" s="29" customFormat="1" ht="15" customHeight="1" x14ac:dyDescent="0.25">
      <c r="A6" s="244" t="s">
        <v>3</v>
      </c>
      <c r="B6" s="244"/>
      <c r="C6" s="244"/>
      <c r="D6" s="244"/>
      <c r="E6" s="244"/>
      <c r="F6" s="244"/>
    </row>
    <row r="7" spans="1:6" s="17" customFormat="1" ht="18.95" customHeight="1" x14ac:dyDescent="0.2"/>
    <row r="8" spans="1:6" s="17" customFormat="1" ht="15" customHeight="1" x14ac:dyDescent="0.25">
      <c r="A8" s="110" t="s">
        <v>476</v>
      </c>
      <c r="F8" s="101" t="s">
        <v>397</v>
      </c>
    </row>
    <row r="9" spans="1:6" s="17" customFormat="1" ht="27.95" customHeight="1" x14ac:dyDescent="0.25">
      <c r="C9" s="291" t="s">
        <v>477</v>
      </c>
      <c r="D9" s="291"/>
      <c r="F9" s="101" t="s">
        <v>428</v>
      </c>
    </row>
    <row r="10" spans="1:6" ht="15" customHeight="1" x14ac:dyDescent="0.25"/>
    <row r="11" spans="1:6" s="17" customFormat="1" ht="0.95" customHeight="1" x14ac:dyDescent="0.2"/>
    <row r="12" spans="1:6" s="79" customFormat="1" ht="63" customHeight="1" x14ac:dyDescent="0.2">
      <c r="A12" s="66" t="s">
        <v>4</v>
      </c>
      <c r="B12" s="66" t="s">
        <v>5</v>
      </c>
      <c r="C12" s="102" t="s">
        <v>478</v>
      </c>
      <c r="D12" s="102" t="s">
        <v>479</v>
      </c>
      <c r="E12" s="102" t="s">
        <v>480</v>
      </c>
      <c r="F12" s="103" t="s">
        <v>402</v>
      </c>
    </row>
    <row r="13" spans="1:6" s="2" customFormat="1" ht="15" customHeight="1" x14ac:dyDescent="0.25">
      <c r="A13" s="69" t="s">
        <v>12</v>
      </c>
      <c r="B13" s="70" t="s">
        <v>13</v>
      </c>
      <c r="C13" s="41">
        <v>1</v>
      </c>
      <c r="D13" s="41">
        <v>3</v>
      </c>
      <c r="E13" s="76">
        <v>33.333329999999997</v>
      </c>
      <c r="F13" s="106">
        <v>0</v>
      </c>
    </row>
    <row r="14" spans="1:6" s="2" customFormat="1" ht="15" customHeight="1" x14ac:dyDescent="0.25">
      <c r="A14" s="69" t="s">
        <v>14</v>
      </c>
      <c r="B14" s="70" t="s">
        <v>15</v>
      </c>
      <c r="C14" s="41">
        <v>57</v>
      </c>
      <c r="D14" s="41">
        <v>147</v>
      </c>
      <c r="E14" s="76">
        <v>38.775509999999997</v>
      </c>
      <c r="F14" s="104">
        <v>1</v>
      </c>
    </row>
    <row r="15" spans="1:6" s="2" customFormat="1" ht="15" customHeight="1" x14ac:dyDescent="0.25">
      <c r="A15" s="69" t="s">
        <v>18</v>
      </c>
      <c r="B15" s="70" t="s">
        <v>19</v>
      </c>
      <c r="C15" s="41">
        <v>6</v>
      </c>
      <c r="D15" s="41">
        <v>12</v>
      </c>
      <c r="E15" s="41">
        <v>50</v>
      </c>
      <c r="F15" s="104">
        <v>1</v>
      </c>
    </row>
    <row r="16" spans="1:6" s="2" customFormat="1" ht="15" customHeight="1" x14ac:dyDescent="0.25">
      <c r="A16" s="69" t="s">
        <v>22</v>
      </c>
      <c r="B16" s="70" t="s">
        <v>23</v>
      </c>
      <c r="C16" s="41">
        <v>1</v>
      </c>
      <c r="D16" s="41">
        <v>2</v>
      </c>
      <c r="E16" s="41">
        <v>50</v>
      </c>
      <c r="F16" s="104">
        <v>1</v>
      </c>
    </row>
    <row r="17" spans="1:6" s="2" customFormat="1" ht="15" customHeight="1" x14ac:dyDescent="0.25">
      <c r="A17" s="69" t="s">
        <v>26</v>
      </c>
      <c r="B17" s="70" t="s">
        <v>27</v>
      </c>
      <c r="C17" s="43">
        <v>0</v>
      </c>
      <c r="D17" s="41">
        <v>3</v>
      </c>
      <c r="E17" s="43">
        <v>0</v>
      </c>
      <c r="F17" s="106">
        <v>0</v>
      </c>
    </row>
    <row r="18" spans="1:6" s="2" customFormat="1" ht="15" customHeight="1" x14ac:dyDescent="0.25">
      <c r="A18" s="69" t="s">
        <v>122</v>
      </c>
      <c r="B18" s="70" t="s">
        <v>123</v>
      </c>
      <c r="C18" s="43">
        <v>0</v>
      </c>
      <c r="D18" s="41">
        <v>2</v>
      </c>
      <c r="E18" s="43">
        <v>0</v>
      </c>
      <c r="F18" s="106">
        <v>0</v>
      </c>
    </row>
    <row r="19" spans="1:6" s="2" customFormat="1" ht="15" customHeight="1" x14ac:dyDescent="0.25">
      <c r="A19" s="69" t="s">
        <v>146</v>
      </c>
      <c r="B19" s="70" t="s">
        <v>147</v>
      </c>
      <c r="C19" s="41">
        <v>2</v>
      </c>
      <c r="D19" s="41">
        <v>4</v>
      </c>
      <c r="E19" s="41">
        <v>50</v>
      </c>
      <c r="F19" s="104">
        <v>1</v>
      </c>
    </row>
    <row r="20" spans="1:6" s="2" customFormat="1" ht="15" customHeight="1" x14ac:dyDescent="0.25">
      <c r="A20" s="69" t="s">
        <v>138</v>
      </c>
      <c r="B20" s="70" t="s">
        <v>139</v>
      </c>
      <c r="C20" s="41">
        <v>1</v>
      </c>
      <c r="D20" s="41">
        <v>6</v>
      </c>
      <c r="E20" s="76">
        <v>16.66667</v>
      </c>
      <c r="F20" s="106">
        <v>0</v>
      </c>
    </row>
    <row r="21" spans="1:6" s="2" customFormat="1" ht="15" customHeight="1" x14ac:dyDescent="0.25">
      <c r="A21" s="69" t="s">
        <v>30</v>
      </c>
      <c r="B21" s="70" t="s">
        <v>31</v>
      </c>
      <c r="C21" s="43">
        <v>0</v>
      </c>
      <c r="D21" s="41">
        <v>3</v>
      </c>
      <c r="E21" s="43">
        <v>0</v>
      </c>
      <c r="F21" s="106">
        <v>0</v>
      </c>
    </row>
    <row r="22" spans="1:6" s="2" customFormat="1" ht="15" customHeight="1" x14ac:dyDescent="0.25">
      <c r="A22" s="69" t="s">
        <v>32</v>
      </c>
      <c r="B22" s="70" t="s">
        <v>33</v>
      </c>
      <c r="C22" s="43">
        <v>0</v>
      </c>
      <c r="D22" s="41">
        <v>1</v>
      </c>
      <c r="E22" s="43">
        <v>0</v>
      </c>
      <c r="F22" s="106">
        <v>0</v>
      </c>
    </row>
    <row r="23" spans="1:6" s="2" customFormat="1" ht="15" customHeight="1" x14ac:dyDescent="0.25">
      <c r="A23" s="69" t="s">
        <v>34</v>
      </c>
      <c r="B23" s="70" t="s">
        <v>35</v>
      </c>
      <c r="C23" s="43">
        <v>0</v>
      </c>
      <c r="D23" s="41">
        <v>1</v>
      </c>
      <c r="E23" s="43">
        <v>0</v>
      </c>
      <c r="F23" s="106">
        <v>0</v>
      </c>
    </row>
    <row r="24" spans="1:6" s="2" customFormat="1" ht="15" customHeight="1" x14ac:dyDescent="0.25">
      <c r="A24" s="69" t="s">
        <v>140</v>
      </c>
      <c r="B24" s="70" t="s">
        <v>141</v>
      </c>
      <c r="C24" s="43">
        <v>0</v>
      </c>
      <c r="D24" s="41">
        <v>1</v>
      </c>
      <c r="E24" s="43">
        <v>0</v>
      </c>
      <c r="F24" s="106">
        <v>0</v>
      </c>
    </row>
    <row r="25" spans="1:6" s="2" customFormat="1" ht="15" customHeight="1" x14ac:dyDescent="0.25">
      <c r="A25" s="69" t="s">
        <v>36</v>
      </c>
      <c r="B25" s="70" t="s">
        <v>37</v>
      </c>
      <c r="C25" s="43">
        <v>0</v>
      </c>
      <c r="D25" s="41">
        <v>3</v>
      </c>
      <c r="E25" s="43">
        <v>0</v>
      </c>
      <c r="F25" s="106">
        <v>0</v>
      </c>
    </row>
    <row r="26" spans="1:6" s="2" customFormat="1" ht="15" customHeight="1" x14ac:dyDescent="0.25">
      <c r="A26" s="69" t="s">
        <v>38</v>
      </c>
      <c r="B26" s="70" t="s">
        <v>39</v>
      </c>
      <c r="C26" s="43">
        <v>0</v>
      </c>
      <c r="D26" s="41">
        <v>1</v>
      </c>
      <c r="E26" s="43">
        <v>0</v>
      </c>
      <c r="F26" s="106">
        <v>0</v>
      </c>
    </row>
    <row r="27" spans="1:6" s="2" customFormat="1" ht="15" customHeight="1" x14ac:dyDescent="0.25">
      <c r="A27" s="69" t="s">
        <v>40</v>
      </c>
      <c r="B27" s="70" t="s">
        <v>41</v>
      </c>
      <c r="C27" s="41">
        <v>1</v>
      </c>
      <c r="D27" s="41">
        <v>16</v>
      </c>
      <c r="E27" s="108">
        <v>6.25</v>
      </c>
      <c r="F27" s="106">
        <v>0</v>
      </c>
    </row>
    <row r="28" spans="1:6" s="2" customFormat="1" ht="15" customHeight="1" x14ac:dyDescent="0.25">
      <c r="A28" s="69" t="s">
        <v>156</v>
      </c>
      <c r="B28" s="70" t="s">
        <v>157</v>
      </c>
      <c r="C28" s="41">
        <v>1</v>
      </c>
      <c r="D28" s="41">
        <v>6</v>
      </c>
      <c r="E28" s="76">
        <v>16.66667</v>
      </c>
      <c r="F28" s="106">
        <v>0</v>
      </c>
    </row>
    <row r="29" spans="1:6" s="2" customFormat="1" ht="15" customHeight="1" x14ac:dyDescent="0.25">
      <c r="A29" s="69" t="s">
        <v>42</v>
      </c>
      <c r="B29" s="70" t="s">
        <v>43</v>
      </c>
      <c r="C29" s="43">
        <v>0</v>
      </c>
      <c r="D29" s="43">
        <v>0</v>
      </c>
      <c r="E29" s="43">
        <v>0</v>
      </c>
      <c r="F29" s="106">
        <v>0</v>
      </c>
    </row>
    <row r="30" spans="1:6" s="2" customFormat="1" ht="15" customHeight="1" x14ac:dyDescent="0.25">
      <c r="A30" s="69" t="s">
        <v>44</v>
      </c>
      <c r="B30" s="70" t="s">
        <v>45</v>
      </c>
      <c r="C30" s="43">
        <v>0</v>
      </c>
      <c r="D30" s="41">
        <v>1</v>
      </c>
      <c r="E30" s="43">
        <v>0</v>
      </c>
      <c r="F30" s="106">
        <v>0</v>
      </c>
    </row>
    <row r="31" spans="1:6" s="2" customFormat="1" ht="15" customHeight="1" x14ac:dyDescent="0.25">
      <c r="A31" s="69" t="s">
        <v>46</v>
      </c>
      <c r="B31" s="70" t="s">
        <v>47</v>
      </c>
      <c r="C31" s="41">
        <v>20</v>
      </c>
      <c r="D31" s="41">
        <v>28</v>
      </c>
      <c r="E31" s="76">
        <v>71.428569999999993</v>
      </c>
      <c r="F31" s="104">
        <v>1</v>
      </c>
    </row>
    <row r="32" spans="1:6" s="2" customFormat="1" ht="15" customHeight="1" x14ac:dyDescent="0.25">
      <c r="A32" s="69" t="s">
        <v>48</v>
      </c>
      <c r="B32" s="70" t="s">
        <v>49</v>
      </c>
      <c r="C32" s="43">
        <v>0</v>
      </c>
      <c r="D32" s="41">
        <v>14</v>
      </c>
      <c r="E32" s="43">
        <v>0</v>
      </c>
      <c r="F32" s="106">
        <v>0</v>
      </c>
    </row>
    <row r="33" spans="1:6" s="2" customFormat="1" ht="15" customHeight="1" x14ac:dyDescent="0.25">
      <c r="A33" s="69" t="s">
        <v>50</v>
      </c>
      <c r="B33" s="70" t="s">
        <v>51</v>
      </c>
      <c r="C33" s="41">
        <v>74</v>
      </c>
      <c r="D33" s="41">
        <v>124</v>
      </c>
      <c r="E33" s="76">
        <v>59.677419999999998</v>
      </c>
      <c r="F33" s="104">
        <v>1</v>
      </c>
    </row>
    <row r="34" spans="1:6" s="2" customFormat="1" ht="15" customHeight="1" x14ac:dyDescent="0.25">
      <c r="A34" s="69" t="s">
        <v>52</v>
      </c>
      <c r="B34" s="70" t="s">
        <v>53</v>
      </c>
      <c r="C34" s="43">
        <v>0</v>
      </c>
      <c r="D34" s="41">
        <v>4</v>
      </c>
      <c r="E34" s="43">
        <v>0</v>
      </c>
      <c r="F34" s="106">
        <v>0</v>
      </c>
    </row>
    <row r="35" spans="1:6" s="2" customFormat="1" ht="15" customHeight="1" x14ac:dyDescent="0.25">
      <c r="A35" s="69" t="s">
        <v>54</v>
      </c>
      <c r="B35" s="70" t="s">
        <v>55</v>
      </c>
      <c r="C35" s="41">
        <v>2</v>
      </c>
      <c r="D35" s="41">
        <v>5</v>
      </c>
      <c r="E35" s="41">
        <v>40</v>
      </c>
      <c r="F35" s="104">
        <v>1</v>
      </c>
    </row>
    <row r="36" spans="1:6" s="2" customFormat="1" ht="15" customHeight="1" x14ac:dyDescent="0.25">
      <c r="A36" s="69" t="s">
        <v>56</v>
      </c>
      <c r="B36" s="70" t="s">
        <v>57</v>
      </c>
      <c r="C36" s="43">
        <v>0</v>
      </c>
      <c r="D36" s="41">
        <v>13</v>
      </c>
      <c r="E36" s="43">
        <v>0</v>
      </c>
      <c r="F36" s="106">
        <v>0</v>
      </c>
    </row>
    <row r="37" spans="1:6" s="2" customFormat="1" ht="15" customHeight="1" x14ac:dyDescent="0.25">
      <c r="A37" s="69" t="s">
        <v>58</v>
      </c>
      <c r="B37" s="70" t="s">
        <v>59</v>
      </c>
      <c r="C37" s="43">
        <v>0</v>
      </c>
      <c r="D37" s="41">
        <v>1</v>
      </c>
      <c r="E37" s="43">
        <v>0</v>
      </c>
      <c r="F37" s="106">
        <v>0</v>
      </c>
    </row>
    <row r="38" spans="1:6" s="2" customFormat="1" ht="15" customHeight="1" x14ac:dyDescent="0.25">
      <c r="A38" s="69" t="s">
        <v>60</v>
      </c>
      <c r="B38" s="70" t="s">
        <v>61</v>
      </c>
      <c r="C38" s="41">
        <v>5</v>
      </c>
      <c r="D38" s="41">
        <v>5</v>
      </c>
      <c r="E38" s="41">
        <v>100</v>
      </c>
      <c r="F38" s="104">
        <v>2</v>
      </c>
    </row>
    <row r="39" spans="1:6" s="2" customFormat="1" ht="15" customHeight="1" x14ac:dyDescent="0.25">
      <c r="A39" s="69" t="s">
        <v>142</v>
      </c>
      <c r="B39" s="70" t="s">
        <v>143</v>
      </c>
      <c r="C39" s="41">
        <v>7</v>
      </c>
      <c r="D39" s="41">
        <v>38</v>
      </c>
      <c r="E39" s="76">
        <v>18.421050000000001</v>
      </c>
      <c r="F39" s="106">
        <v>0</v>
      </c>
    </row>
    <row r="40" spans="1:6" s="2" customFormat="1" ht="15" customHeight="1" x14ac:dyDescent="0.25">
      <c r="A40" s="69" t="s">
        <v>144</v>
      </c>
      <c r="B40" s="70" t="s">
        <v>145</v>
      </c>
      <c r="C40" s="41">
        <v>1</v>
      </c>
      <c r="D40" s="41">
        <v>20</v>
      </c>
      <c r="E40" s="41">
        <v>5</v>
      </c>
      <c r="F40" s="106">
        <v>0</v>
      </c>
    </row>
    <row r="41" spans="1:6" s="2" customFormat="1" ht="15" customHeight="1" x14ac:dyDescent="0.25">
      <c r="A41" s="69" t="s">
        <v>62</v>
      </c>
      <c r="B41" s="70" t="s">
        <v>63</v>
      </c>
      <c r="C41" s="41">
        <v>1</v>
      </c>
      <c r="D41" s="41">
        <v>12</v>
      </c>
      <c r="E41" s="76">
        <v>8.3333300000000001</v>
      </c>
      <c r="F41" s="106">
        <v>0</v>
      </c>
    </row>
    <row r="42" spans="1:6" s="2" customFormat="1" ht="15" customHeight="1" x14ac:dyDescent="0.25">
      <c r="A42" s="69" t="s">
        <v>64</v>
      </c>
      <c r="B42" s="70" t="s">
        <v>65</v>
      </c>
      <c r="C42" s="41">
        <v>1</v>
      </c>
      <c r="D42" s="41">
        <v>11</v>
      </c>
      <c r="E42" s="76">
        <v>9.0909099999999992</v>
      </c>
      <c r="F42" s="106">
        <v>0</v>
      </c>
    </row>
    <row r="43" spans="1:6" s="2" customFormat="1" ht="15" customHeight="1" x14ac:dyDescent="0.25">
      <c r="A43" s="69" t="s">
        <v>66</v>
      </c>
      <c r="B43" s="70" t="s">
        <v>67</v>
      </c>
      <c r="C43" s="41">
        <v>3</v>
      </c>
      <c r="D43" s="41">
        <v>13</v>
      </c>
      <c r="E43" s="76">
        <v>23.076920000000001</v>
      </c>
      <c r="F43" s="106">
        <v>0</v>
      </c>
    </row>
    <row r="44" spans="1:6" s="2" customFormat="1" ht="15" customHeight="1" x14ac:dyDescent="0.25">
      <c r="A44" s="69" t="s">
        <v>68</v>
      </c>
      <c r="B44" s="70" t="s">
        <v>69</v>
      </c>
      <c r="C44" s="43">
        <v>0</v>
      </c>
      <c r="D44" s="41">
        <v>2</v>
      </c>
      <c r="E44" s="43">
        <v>0</v>
      </c>
      <c r="F44" s="106">
        <v>0</v>
      </c>
    </row>
    <row r="45" spans="1:6" s="2" customFormat="1" ht="15" customHeight="1" x14ac:dyDescent="0.25">
      <c r="A45" s="69" t="s">
        <v>148</v>
      </c>
      <c r="B45" s="70" t="s">
        <v>149</v>
      </c>
      <c r="C45" s="43">
        <v>0</v>
      </c>
      <c r="D45" s="41">
        <v>1</v>
      </c>
      <c r="E45" s="43">
        <v>0</v>
      </c>
      <c r="F45" s="106">
        <v>0</v>
      </c>
    </row>
    <row r="46" spans="1:6" s="2" customFormat="1" ht="15" customHeight="1" x14ac:dyDescent="0.25">
      <c r="A46" s="69" t="s">
        <v>150</v>
      </c>
      <c r="B46" s="70" t="s">
        <v>151</v>
      </c>
      <c r="C46" s="43">
        <v>0</v>
      </c>
      <c r="D46" s="41">
        <v>2</v>
      </c>
      <c r="E46" s="43">
        <v>0</v>
      </c>
      <c r="F46" s="106">
        <v>0</v>
      </c>
    </row>
    <row r="47" spans="1:6" ht="15" customHeight="1" x14ac:dyDescent="0.2">
      <c r="A47" s="111"/>
      <c r="B47" s="111" t="s">
        <v>432</v>
      </c>
      <c r="C47" s="119">
        <v>184</v>
      </c>
      <c r="D47" s="119">
        <v>505</v>
      </c>
      <c r="E47" s="113">
        <v>36.435639999999999</v>
      </c>
      <c r="F47" s="111"/>
    </row>
  </sheetData>
  <mergeCells count="5">
    <mergeCell ref="D1:F1"/>
    <mergeCell ref="D3:F3"/>
    <mergeCell ref="A5:F5"/>
    <mergeCell ref="A6:F6"/>
    <mergeCell ref="C9:D9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4"/>
  <sheetViews>
    <sheetView view="pageBreakPreview" zoomScale="130" zoomScaleNormal="100" zoomScaleSheetLayoutView="130" workbookViewId="0">
      <pane xSplit="2" ySplit="4" topLeftCell="D5" activePane="bottomRight" state="frozen"/>
      <selection pane="topRight" activeCell="C1" sqref="C1"/>
      <selection pane="bottomLeft" activeCell="A5" sqref="A5"/>
      <selection pane="bottomRight" activeCell="E161" sqref="E161:F161"/>
    </sheetView>
  </sheetViews>
  <sheetFormatPr defaultColWidth="10.5" defaultRowHeight="11.25" outlineLevelRow="2" x14ac:dyDescent="0.2"/>
  <cols>
    <col min="1" max="1" width="10.83203125" style="145" customWidth="1"/>
    <col min="2" max="2" width="36.33203125" style="145" customWidth="1"/>
    <col min="3" max="3" width="16.5" style="145" customWidth="1"/>
    <col min="4" max="4" width="9.83203125" style="162" customWidth="1"/>
    <col min="5" max="5" width="15.33203125" style="145" customWidth="1"/>
    <col min="6" max="6" width="9.83203125" style="145" customWidth="1"/>
    <col min="7" max="7" width="15.33203125" style="163" customWidth="1"/>
    <col min="8" max="8" width="9.83203125" style="163" customWidth="1"/>
    <col min="9" max="16384" width="10.5" style="175"/>
  </cols>
  <sheetData>
    <row r="1" spans="1:9" s="145" customFormat="1" ht="39.75" customHeight="1" x14ac:dyDescent="0.2">
      <c r="D1" s="162"/>
      <c r="F1" s="204" t="s">
        <v>667</v>
      </c>
      <c r="G1" s="204"/>
      <c r="H1" s="204"/>
    </row>
    <row r="2" spans="1:9" s="137" customFormat="1" ht="40.5" customHeight="1" x14ac:dyDescent="0.2">
      <c r="A2" s="212" t="s">
        <v>657</v>
      </c>
      <c r="B2" s="212"/>
      <c r="C2" s="212"/>
      <c r="D2" s="212"/>
      <c r="E2" s="212"/>
      <c r="F2" s="212"/>
      <c r="G2" s="212"/>
      <c r="H2" s="212"/>
      <c r="I2" s="136"/>
    </row>
    <row r="3" spans="1:9" s="138" customFormat="1" ht="24.75" customHeight="1" x14ac:dyDescent="0.2">
      <c r="A3" s="213" t="s">
        <v>640</v>
      </c>
      <c r="B3" s="214" t="s">
        <v>641</v>
      </c>
      <c r="C3" s="215" t="s">
        <v>642</v>
      </c>
      <c r="D3" s="215"/>
      <c r="E3" s="216" t="s">
        <v>643</v>
      </c>
      <c r="F3" s="216"/>
      <c r="G3" s="215" t="s">
        <v>644</v>
      </c>
      <c r="H3" s="215"/>
    </row>
    <row r="4" spans="1:9" s="138" customFormat="1" x14ac:dyDescent="0.2">
      <c r="A4" s="213"/>
      <c r="B4" s="214"/>
      <c r="C4" s="139" t="s">
        <v>645</v>
      </c>
      <c r="D4" s="139" t="s">
        <v>646</v>
      </c>
      <c r="E4" s="139" t="s">
        <v>645</v>
      </c>
      <c r="F4" s="139" t="s">
        <v>646</v>
      </c>
      <c r="G4" s="139" t="s">
        <v>645</v>
      </c>
      <c r="H4" s="139" t="s">
        <v>646</v>
      </c>
    </row>
    <row r="5" spans="1:9" x14ac:dyDescent="0.2">
      <c r="A5" s="174" t="s">
        <v>620</v>
      </c>
      <c r="B5" s="174" t="s">
        <v>621</v>
      </c>
      <c r="C5" s="147">
        <v>1106038950.1500001</v>
      </c>
      <c r="D5" s="149">
        <v>15765</v>
      </c>
      <c r="E5" s="147">
        <v>36630867.200000003</v>
      </c>
      <c r="F5" s="148">
        <v>0</v>
      </c>
      <c r="G5" s="147">
        <v>1142669817.3500001</v>
      </c>
      <c r="H5" s="148">
        <v>15765</v>
      </c>
    </row>
    <row r="6" spans="1:9" outlineLevel="2" x14ac:dyDescent="0.2">
      <c r="A6" s="176"/>
      <c r="B6" s="177" t="s">
        <v>606</v>
      </c>
      <c r="C6" s="157">
        <v>95955510.560000002</v>
      </c>
      <c r="D6" s="158">
        <v>1313</v>
      </c>
      <c r="E6" s="157">
        <v>-4158087.15</v>
      </c>
      <c r="F6" s="165">
        <v>0</v>
      </c>
      <c r="G6" s="159">
        <v>91797423.409999996</v>
      </c>
      <c r="H6" s="160">
        <v>1313</v>
      </c>
    </row>
    <row r="7" spans="1:9" outlineLevel="2" x14ac:dyDescent="0.2">
      <c r="A7" s="176"/>
      <c r="B7" s="177" t="s">
        <v>607</v>
      </c>
      <c r="C7" s="157">
        <v>91765969.079999998</v>
      </c>
      <c r="D7" s="158">
        <v>1313</v>
      </c>
      <c r="E7" s="157">
        <v>0</v>
      </c>
      <c r="F7" s="165">
        <v>0</v>
      </c>
      <c r="G7" s="159">
        <v>91765969.079999998</v>
      </c>
      <c r="H7" s="160">
        <v>1313</v>
      </c>
    </row>
    <row r="8" spans="1:9" outlineLevel="2" x14ac:dyDescent="0.2">
      <c r="A8" s="176"/>
      <c r="B8" s="177" t="s">
        <v>608</v>
      </c>
      <c r="C8" s="157">
        <v>91765969.079999998</v>
      </c>
      <c r="D8" s="158">
        <v>1313</v>
      </c>
      <c r="E8" s="157">
        <v>21970351.279999997</v>
      </c>
      <c r="F8" s="165">
        <v>0</v>
      </c>
      <c r="G8" s="159">
        <v>113736320.36</v>
      </c>
      <c r="H8" s="160">
        <v>1313</v>
      </c>
    </row>
    <row r="9" spans="1:9" outlineLevel="2" x14ac:dyDescent="0.2">
      <c r="A9" s="176"/>
      <c r="B9" s="177" t="s">
        <v>609</v>
      </c>
      <c r="C9" s="157">
        <v>91765969.079999998</v>
      </c>
      <c r="D9" s="158">
        <v>1313</v>
      </c>
      <c r="E9" s="157">
        <v>18818603.070000004</v>
      </c>
      <c r="F9" s="165">
        <v>0</v>
      </c>
      <c r="G9" s="159">
        <v>110584572.15000001</v>
      </c>
      <c r="H9" s="160">
        <v>1313</v>
      </c>
    </row>
    <row r="10" spans="1:9" outlineLevel="2" x14ac:dyDescent="0.2">
      <c r="A10" s="176"/>
      <c r="B10" s="177" t="s">
        <v>610</v>
      </c>
      <c r="C10" s="157">
        <v>91765969.079999998</v>
      </c>
      <c r="D10" s="158">
        <v>1313</v>
      </c>
      <c r="E10" s="157">
        <v>0</v>
      </c>
      <c r="F10" s="165">
        <v>0</v>
      </c>
      <c r="G10" s="159">
        <v>91765969.079999998</v>
      </c>
      <c r="H10" s="160">
        <v>1313</v>
      </c>
    </row>
    <row r="11" spans="1:9" outlineLevel="2" x14ac:dyDescent="0.2">
      <c r="A11" s="176"/>
      <c r="B11" s="177" t="s">
        <v>611</v>
      </c>
      <c r="C11" s="157">
        <v>91765969.079999998</v>
      </c>
      <c r="D11" s="158">
        <v>1313</v>
      </c>
      <c r="E11" s="157">
        <v>0</v>
      </c>
      <c r="F11" s="165">
        <v>0</v>
      </c>
      <c r="G11" s="159">
        <v>91765969.079999998</v>
      </c>
      <c r="H11" s="160">
        <v>1313</v>
      </c>
    </row>
    <row r="12" spans="1:9" outlineLevel="2" x14ac:dyDescent="0.2">
      <c r="A12" s="176"/>
      <c r="B12" s="177" t="s">
        <v>612</v>
      </c>
      <c r="C12" s="157">
        <v>91765969.079999998</v>
      </c>
      <c r="D12" s="158">
        <v>1313</v>
      </c>
      <c r="E12" s="157">
        <v>0</v>
      </c>
      <c r="F12" s="165">
        <v>0</v>
      </c>
      <c r="G12" s="159">
        <v>91765969.079999998</v>
      </c>
      <c r="H12" s="160">
        <v>1313</v>
      </c>
    </row>
    <row r="13" spans="1:9" outlineLevel="2" x14ac:dyDescent="0.2">
      <c r="A13" s="176"/>
      <c r="B13" s="177" t="s">
        <v>613</v>
      </c>
      <c r="C13" s="157">
        <v>91765969.079999998</v>
      </c>
      <c r="D13" s="158">
        <v>1313</v>
      </c>
      <c r="E13" s="157">
        <v>0</v>
      </c>
      <c r="F13" s="165">
        <v>0</v>
      </c>
      <c r="G13" s="159">
        <v>91765969.079999998</v>
      </c>
      <c r="H13" s="160">
        <v>1313</v>
      </c>
    </row>
    <row r="14" spans="1:9" outlineLevel="2" x14ac:dyDescent="0.2">
      <c r="A14" s="176"/>
      <c r="B14" s="177" t="s">
        <v>614</v>
      </c>
      <c r="C14" s="157">
        <v>91765969.079999998</v>
      </c>
      <c r="D14" s="158">
        <v>1313</v>
      </c>
      <c r="E14" s="157">
        <v>0</v>
      </c>
      <c r="F14" s="165">
        <v>0</v>
      </c>
      <c r="G14" s="159">
        <v>91765969.079999998</v>
      </c>
      <c r="H14" s="160">
        <v>1313</v>
      </c>
    </row>
    <row r="15" spans="1:9" outlineLevel="2" x14ac:dyDescent="0.2">
      <c r="A15" s="176"/>
      <c r="B15" s="177" t="s">
        <v>615</v>
      </c>
      <c r="C15" s="157">
        <v>91765969.079999998</v>
      </c>
      <c r="D15" s="158">
        <v>1313</v>
      </c>
      <c r="E15" s="157">
        <v>0</v>
      </c>
      <c r="F15" s="165">
        <v>0</v>
      </c>
      <c r="G15" s="159">
        <v>91765969.079999998</v>
      </c>
      <c r="H15" s="160">
        <v>1313</v>
      </c>
    </row>
    <row r="16" spans="1:9" outlineLevel="2" x14ac:dyDescent="0.2">
      <c r="A16" s="176"/>
      <c r="B16" s="177" t="s">
        <v>616</v>
      </c>
      <c r="C16" s="157">
        <v>91765969.079999998</v>
      </c>
      <c r="D16" s="158">
        <v>1313</v>
      </c>
      <c r="E16" s="157">
        <v>0</v>
      </c>
      <c r="F16" s="165">
        <v>0</v>
      </c>
      <c r="G16" s="159">
        <v>91765969.079999998</v>
      </c>
      <c r="H16" s="160">
        <v>1313</v>
      </c>
    </row>
    <row r="17" spans="1:8" outlineLevel="2" x14ac:dyDescent="0.2">
      <c r="A17" s="176"/>
      <c r="B17" s="177" t="s">
        <v>617</v>
      </c>
      <c r="C17" s="157">
        <v>92423748.790000007</v>
      </c>
      <c r="D17" s="158">
        <v>1322</v>
      </c>
      <c r="E17" s="157">
        <v>0</v>
      </c>
      <c r="F17" s="165">
        <v>0</v>
      </c>
      <c r="G17" s="159">
        <v>92423748.790000007</v>
      </c>
      <c r="H17" s="160">
        <v>1322</v>
      </c>
    </row>
    <row r="18" spans="1:8" ht="21" x14ac:dyDescent="0.2">
      <c r="A18" s="174" t="s">
        <v>136</v>
      </c>
      <c r="B18" s="174" t="s">
        <v>137</v>
      </c>
      <c r="C18" s="147">
        <v>688312475.13</v>
      </c>
      <c r="D18" s="149">
        <v>14021</v>
      </c>
      <c r="E18" s="147">
        <v>16363082.52</v>
      </c>
      <c r="F18" s="148">
        <v>0</v>
      </c>
      <c r="G18" s="147">
        <v>704675557.64999998</v>
      </c>
      <c r="H18" s="148">
        <v>14021</v>
      </c>
    </row>
    <row r="19" spans="1:8" outlineLevel="2" x14ac:dyDescent="0.2">
      <c r="A19" s="176"/>
      <c r="B19" s="177" t="s">
        <v>606</v>
      </c>
      <c r="C19" s="157">
        <v>60361007.460000001</v>
      </c>
      <c r="D19" s="158">
        <v>1186</v>
      </c>
      <c r="E19" s="157">
        <v>0</v>
      </c>
      <c r="F19" s="165">
        <v>0</v>
      </c>
      <c r="G19" s="159">
        <v>60361007.460000001</v>
      </c>
      <c r="H19" s="160">
        <v>1186</v>
      </c>
    </row>
    <row r="20" spans="1:8" outlineLevel="2" x14ac:dyDescent="0.2">
      <c r="A20" s="176"/>
      <c r="B20" s="177" t="s">
        <v>607</v>
      </c>
      <c r="C20" s="157">
        <v>57044861.380000003</v>
      </c>
      <c r="D20" s="158">
        <v>1166</v>
      </c>
      <c r="E20" s="157">
        <v>1887675.4400000004</v>
      </c>
      <c r="F20" s="165">
        <v>0</v>
      </c>
      <c r="G20" s="159">
        <v>58932536.82</v>
      </c>
      <c r="H20" s="160">
        <v>1166</v>
      </c>
    </row>
    <row r="21" spans="1:8" outlineLevel="2" x14ac:dyDescent="0.2">
      <c r="A21" s="176"/>
      <c r="B21" s="177" t="s">
        <v>608</v>
      </c>
      <c r="C21" s="157">
        <v>57044861.380000003</v>
      </c>
      <c r="D21" s="158">
        <v>1166</v>
      </c>
      <c r="E21" s="157">
        <v>9973639.2799999956</v>
      </c>
      <c r="F21" s="165">
        <v>0</v>
      </c>
      <c r="G21" s="159">
        <v>67018500.659999996</v>
      </c>
      <c r="H21" s="160">
        <v>1166</v>
      </c>
    </row>
    <row r="22" spans="1:8" outlineLevel="2" x14ac:dyDescent="0.2">
      <c r="A22" s="176"/>
      <c r="B22" s="177" t="s">
        <v>609</v>
      </c>
      <c r="C22" s="157">
        <v>57044861.380000003</v>
      </c>
      <c r="D22" s="158">
        <v>1166</v>
      </c>
      <c r="E22" s="157">
        <v>4501767.8000000045</v>
      </c>
      <c r="F22" s="165">
        <v>0</v>
      </c>
      <c r="G22" s="159">
        <v>61546629.180000007</v>
      </c>
      <c r="H22" s="160">
        <v>1166</v>
      </c>
    </row>
    <row r="23" spans="1:8" outlineLevel="2" x14ac:dyDescent="0.2">
      <c r="A23" s="176"/>
      <c r="B23" s="177" t="s">
        <v>610</v>
      </c>
      <c r="C23" s="157">
        <v>69044861.379999995</v>
      </c>
      <c r="D23" s="158">
        <v>1411</v>
      </c>
      <c r="E23" s="157">
        <v>0</v>
      </c>
      <c r="F23" s="165">
        <v>0</v>
      </c>
      <c r="G23" s="159">
        <v>69044861.379999995</v>
      </c>
      <c r="H23" s="160">
        <v>1411</v>
      </c>
    </row>
    <row r="24" spans="1:8" outlineLevel="2" x14ac:dyDescent="0.2">
      <c r="A24" s="176"/>
      <c r="B24" s="177" t="s">
        <v>611</v>
      </c>
      <c r="C24" s="157">
        <v>57044861.380000003</v>
      </c>
      <c r="D24" s="158">
        <v>1166</v>
      </c>
      <c r="E24" s="157">
        <v>0</v>
      </c>
      <c r="F24" s="165">
        <v>0</v>
      </c>
      <c r="G24" s="159">
        <v>57044861.380000003</v>
      </c>
      <c r="H24" s="160">
        <v>1166</v>
      </c>
    </row>
    <row r="25" spans="1:8" outlineLevel="2" x14ac:dyDescent="0.2">
      <c r="A25" s="176"/>
      <c r="B25" s="177" t="s">
        <v>612</v>
      </c>
      <c r="C25" s="157">
        <v>57044861.380000003</v>
      </c>
      <c r="D25" s="158">
        <v>1166</v>
      </c>
      <c r="E25" s="157">
        <v>0</v>
      </c>
      <c r="F25" s="165">
        <v>0</v>
      </c>
      <c r="G25" s="159">
        <v>57044861.380000003</v>
      </c>
      <c r="H25" s="160">
        <v>1166</v>
      </c>
    </row>
    <row r="26" spans="1:8" outlineLevel="2" x14ac:dyDescent="0.2">
      <c r="A26" s="176"/>
      <c r="B26" s="177" t="s">
        <v>613</v>
      </c>
      <c r="C26" s="157">
        <v>57044861.380000003</v>
      </c>
      <c r="D26" s="158">
        <v>1166</v>
      </c>
      <c r="E26" s="157">
        <v>0</v>
      </c>
      <c r="F26" s="165">
        <v>0</v>
      </c>
      <c r="G26" s="159">
        <v>57044861.380000003</v>
      </c>
      <c r="H26" s="160">
        <v>1166</v>
      </c>
    </row>
    <row r="27" spans="1:8" outlineLevel="2" x14ac:dyDescent="0.2">
      <c r="A27" s="176"/>
      <c r="B27" s="177" t="s">
        <v>614</v>
      </c>
      <c r="C27" s="157">
        <v>57044861.380000003</v>
      </c>
      <c r="D27" s="158">
        <v>1166</v>
      </c>
      <c r="E27" s="157">
        <v>0</v>
      </c>
      <c r="F27" s="165">
        <v>0</v>
      </c>
      <c r="G27" s="159">
        <v>57044861.380000003</v>
      </c>
      <c r="H27" s="160">
        <v>1166</v>
      </c>
    </row>
    <row r="28" spans="1:8" outlineLevel="2" x14ac:dyDescent="0.2">
      <c r="A28" s="176"/>
      <c r="B28" s="177" t="s">
        <v>615</v>
      </c>
      <c r="C28" s="157">
        <v>53044861.380000003</v>
      </c>
      <c r="D28" s="158">
        <v>1086</v>
      </c>
      <c r="E28" s="157">
        <v>0</v>
      </c>
      <c r="F28" s="165">
        <v>0</v>
      </c>
      <c r="G28" s="159">
        <v>53044861.380000003</v>
      </c>
      <c r="H28" s="160">
        <v>1086</v>
      </c>
    </row>
    <row r="29" spans="1:8" outlineLevel="2" x14ac:dyDescent="0.2">
      <c r="A29" s="176"/>
      <c r="B29" s="177" t="s">
        <v>616</v>
      </c>
      <c r="C29" s="157">
        <v>53044861.380000003</v>
      </c>
      <c r="D29" s="158">
        <v>1085</v>
      </c>
      <c r="E29" s="157">
        <v>0</v>
      </c>
      <c r="F29" s="165">
        <v>0</v>
      </c>
      <c r="G29" s="159">
        <v>53044861.380000003</v>
      </c>
      <c r="H29" s="160">
        <v>1085</v>
      </c>
    </row>
    <row r="30" spans="1:8" outlineLevel="2" x14ac:dyDescent="0.2">
      <c r="A30" s="176"/>
      <c r="B30" s="177" t="s">
        <v>617</v>
      </c>
      <c r="C30" s="157">
        <v>53502853.869999997</v>
      </c>
      <c r="D30" s="158">
        <v>1091</v>
      </c>
      <c r="E30" s="157">
        <v>0</v>
      </c>
      <c r="F30" s="165">
        <v>0</v>
      </c>
      <c r="G30" s="159">
        <v>53502853.869999997</v>
      </c>
      <c r="H30" s="160">
        <v>1091</v>
      </c>
    </row>
    <row r="31" spans="1:8" x14ac:dyDescent="0.2">
      <c r="A31" s="174" t="s">
        <v>152</v>
      </c>
      <c r="B31" s="174" t="s">
        <v>153</v>
      </c>
      <c r="C31" s="147">
        <v>659917426.95000005</v>
      </c>
      <c r="D31" s="149">
        <v>14276</v>
      </c>
      <c r="E31" s="147">
        <v>38884888.030000001</v>
      </c>
      <c r="F31" s="148">
        <v>0</v>
      </c>
      <c r="G31" s="147">
        <v>698802314.98000002</v>
      </c>
      <c r="H31" s="148">
        <v>14276</v>
      </c>
    </row>
    <row r="32" spans="1:8" outlineLevel="2" x14ac:dyDescent="0.2">
      <c r="A32" s="176"/>
      <c r="B32" s="177" t="s">
        <v>606</v>
      </c>
      <c r="C32" s="157">
        <v>57252395.079999998</v>
      </c>
      <c r="D32" s="158">
        <v>1189</v>
      </c>
      <c r="E32" s="157">
        <v>0</v>
      </c>
      <c r="F32" s="165">
        <v>0</v>
      </c>
      <c r="G32" s="159">
        <v>57252395.079999998</v>
      </c>
      <c r="H32" s="160">
        <v>1189</v>
      </c>
    </row>
    <row r="33" spans="1:8" outlineLevel="2" x14ac:dyDescent="0.2">
      <c r="A33" s="176"/>
      <c r="B33" s="177" t="s">
        <v>607</v>
      </c>
      <c r="C33" s="157">
        <v>54752707.840000004</v>
      </c>
      <c r="D33" s="158">
        <v>1189</v>
      </c>
      <c r="E33" s="157">
        <v>4270408.29</v>
      </c>
      <c r="F33" s="165">
        <v>0</v>
      </c>
      <c r="G33" s="159">
        <v>59023116.130000003</v>
      </c>
      <c r="H33" s="160">
        <v>1189</v>
      </c>
    </row>
    <row r="34" spans="1:8" outlineLevel="2" x14ac:dyDescent="0.2">
      <c r="A34" s="176"/>
      <c r="B34" s="177" t="s">
        <v>608</v>
      </c>
      <c r="C34" s="157">
        <v>54752707.840000004</v>
      </c>
      <c r="D34" s="158">
        <v>1189</v>
      </c>
      <c r="E34" s="157">
        <v>9881713.4499999993</v>
      </c>
      <c r="F34" s="165">
        <v>0</v>
      </c>
      <c r="G34" s="159">
        <v>64634421.290000007</v>
      </c>
      <c r="H34" s="160">
        <v>1189</v>
      </c>
    </row>
    <row r="35" spans="1:8" outlineLevel="2" x14ac:dyDescent="0.2">
      <c r="A35" s="176"/>
      <c r="B35" s="177" t="s">
        <v>609</v>
      </c>
      <c r="C35" s="157">
        <v>54752707.840000004</v>
      </c>
      <c r="D35" s="158">
        <v>1189</v>
      </c>
      <c r="E35" s="157">
        <v>13722228.659999991</v>
      </c>
      <c r="F35" s="165">
        <v>0</v>
      </c>
      <c r="G35" s="159">
        <v>68474936.5</v>
      </c>
      <c r="H35" s="160">
        <v>1189</v>
      </c>
    </row>
    <row r="36" spans="1:8" outlineLevel="2" x14ac:dyDescent="0.2">
      <c r="A36" s="176"/>
      <c r="B36" s="177" t="s">
        <v>610</v>
      </c>
      <c r="C36" s="157">
        <v>54752707.840000004</v>
      </c>
      <c r="D36" s="158">
        <v>1189</v>
      </c>
      <c r="E36" s="157">
        <v>11010537.630000014</v>
      </c>
      <c r="F36" s="165">
        <v>0</v>
      </c>
      <c r="G36" s="159">
        <v>65763245.470000014</v>
      </c>
      <c r="H36" s="160">
        <v>1189</v>
      </c>
    </row>
    <row r="37" spans="1:8" outlineLevel="2" x14ac:dyDescent="0.2">
      <c r="A37" s="176"/>
      <c r="B37" s="177" t="s">
        <v>611</v>
      </c>
      <c r="C37" s="157">
        <v>54752707.840000004</v>
      </c>
      <c r="D37" s="158">
        <v>1189</v>
      </c>
      <c r="E37" s="157">
        <v>0</v>
      </c>
      <c r="F37" s="165">
        <v>0</v>
      </c>
      <c r="G37" s="159">
        <v>54752707.840000004</v>
      </c>
      <c r="H37" s="160">
        <v>1189</v>
      </c>
    </row>
    <row r="38" spans="1:8" outlineLevel="2" x14ac:dyDescent="0.2">
      <c r="A38" s="176"/>
      <c r="B38" s="177" t="s">
        <v>612</v>
      </c>
      <c r="C38" s="157">
        <v>54752707.840000004</v>
      </c>
      <c r="D38" s="158">
        <v>1189</v>
      </c>
      <c r="E38" s="157">
        <v>0</v>
      </c>
      <c r="F38" s="165">
        <v>0</v>
      </c>
      <c r="G38" s="159">
        <v>54752707.840000004</v>
      </c>
      <c r="H38" s="160">
        <v>1189</v>
      </c>
    </row>
    <row r="39" spans="1:8" outlineLevel="2" x14ac:dyDescent="0.2">
      <c r="A39" s="176"/>
      <c r="B39" s="177" t="s">
        <v>613</v>
      </c>
      <c r="C39" s="157">
        <v>54752707.840000004</v>
      </c>
      <c r="D39" s="158">
        <v>1189</v>
      </c>
      <c r="E39" s="157">
        <v>0</v>
      </c>
      <c r="F39" s="165">
        <v>0</v>
      </c>
      <c r="G39" s="159">
        <v>54752707.840000004</v>
      </c>
      <c r="H39" s="160">
        <v>1189</v>
      </c>
    </row>
    <row r="40" spans="1:8" outlineLevel="2" x14ac:dyDescent="0.2">
      <c r="A40" s="176"/>
      <c r="B40" s="177" t="s">
        <v>614</v>
      </c>
      <c r="C40" s="157">
        <v>54752707.840000004</v>
      </c>
      <c r="D40" s="158">
        <v>1189</v>
      </c>
      <c r="E40" s="157">
        <v>0</v>
      </c>
      <c r="F40" s="165">
        <v>0</v>
      </c>
      <c r="G40" s="159">
        <v>54752707.840000004</v>
      </c>
      <c r="H40" s="160">
        <v>1189</v>
      </c>
    </row>
    <row r="41" spans="1:8" outlineLevel="2" x14ac:dyDescent="0.2">
      <c r="A41" s="176"/>
      <c r="B41" s="177" t="s">
        <v>615</v>
      </c>
      <c r="C41" s="157">
        <v>54752707.840000004</v>
      </c>
      <c r="D41" s="158">
        <v>1189</v>
      </c>
      <c r="E41" s="157">
        <v>0</v>
      </c>
      <c r="F41" s="165">
        <v>0</v>
      </c>
      <c r="G41" s="159">
        <v>54752707.840000004</v>
      </c>
      <c r="H41" s="160">
        <v>1189</v>
      </c>
    </row>
    <row r="42" spans="1:8" outlineLevel="2" x14ac:dyDescent="0.2">
      <c r="A42" s="176"/>
      <c r="B42" s="177" t="s">
        <v>616</v>
      </c>
      <c r="C42" s="157">
        <v>54752707.840000004</v>
      </c>
      <c r="D42" s="158">
        <v>1189</v>
      </c>
      <c r="E42" s="157">
        <v>0</v>
      </c>
      <c r="F42" s="165">
        <v>0</v>
      </c>
      <c r="G42" s="159">
        <v>54752707.840000004</v>
      </c>
      <c r="H42" s="160">
        <v>1189</v>
      </c>
    </row>
    <row r="43" spans="1:8" outlineLevel="2" x14ac:dyDescent="0.2">
      <c r="A43" s="176"/>
      <c r="B43" s="177" t="s">
        <v>617</v>
      </c>
      <c r="C43" s="157">
        <v>55137953.469999999</v>
      </c>
      <c r="D43" s="158">
        <v>1197</v>
      </c>
      <c r="E43" s="157">
        <v>0</v>
      </c>
      <c r="F43" s="165">
        <v>0</v>
      </c>
      <c r="G43" s="159">
        <v>55137953.469999999</v>
      </c>
      <c r="H43" s="160">
        <v>1197</v>
      </c>
    </row>
    <row r="44" spans="1:8" x14ac:dyDescent="0.2">
      <c r="A44" s="174" t="s">
        <v>16</v>
      </c>
      <c r="B44" s="174" t="s">
        <v>17</v>
      </c>
      <c r="C44" s="147">
        <v>316293442.77999997</v>
      </c>
      <c r="D44" s="149">
        <v>7419</v>
      </c>
      <c r="E44" s="147">
        <v>-2017716.6</v>
      </c>
      <c r="F44" s="148">
        <v>-6</v>
      </c>
      <c r="G44" s="147">
        <v>314275726.17999995</v>
      </c>
      <c r="H44" s="148">
        <v>7413</v>
      </c>
    </row>
    <row r="45" spans="1:8" outlineLevel="2" x14ac:dyDescent="0.2">
      <c r="A45" s="176"/>
      <c r="B45" s="177" t="s">
        <v>606</v>
      </c>
      <c r="C45" s="157">
        <v>27444922.68</v>
      </c>
      <c r="D45" s="158">
        <v>618</v>
      </c>
      <c r="E45" s="157">
        <v>-2017716.6</v>
      </c>
      <c r="F45" s="165">
        <v>-6</v>
      </c>
      <c r="G45" s="159">
        <v>25427206.079999998</v>
      </c>
      <c r="H45" s="160">
        <v>612</v>
      </c>
    </row>
    <row r="46" spans="1:8" outlineLevel="2" x14ac:dyDescent="0.2">
      <c r="A46" s="176"/>
      <c r="B46" s="177" t="s">
        <v>607</v>
      </c>
      <c r="C46" s="157">
        <v>26246841.440000001</v>
      </c>
      <c r="D46" s="158">
        <v>618</v>
      </c>
      <c r="E46" s="157">
        <v>0</v>
      </c>
      <c r="F46" s="165">
        <v>0</v>
      </c>
      <c r="G46" s="159">
        <v>26246841.440000001</v>
      </c>
      <c r="H46" s="160">
        <v>618</v>
      </c>
    </row>
    <row r="47" spans="1:8" outlineLevel="2" x14ac:dyDescent="0.2">
      <c r="A47" s="176"/>
      <c r="B47" s="177" t="s">
        <v>608</v>
      </c>
      <c r="C47" s="157">
        <v>26246841.440000001</v>
      </c>
      <c r="D47" s="158">
        <v>618</v>
      </c>
      <c r="E47" s="157">
        <v>0</v>
      </c>
      <c r="F47" s="165">
        <v>0</v>
      </c>
      <c r="G47" s="159">
        <v>26246841.440000001</v>
      </c>
      <c r="H47" s="160">
        <v>618</v>
      </c>
    </row>
    <row r="48" spans="1:8" outlineLevel="2" x14ac:dyDescent="0.2">
      <c r="A48" s="176"/>
      <c r="B48" s="177" t="s">
        <v>609</v>
      </c>
      <c r="C48" s="157">
        <v>26246841.440000001</v>
      </c>
      <c r="D48" s="158">
        <v>618</v>
      </c>
      <c r="E48" s="157">
        <v>0</v>
      </c>
      <c r="F48" s="165">
        <v>0</v>
      </c>
      <c r="G48" s="159">
        <v>26246841.440000001</v>
      </c>
      <c r="H48" s="160">
        <v>618</v>
      </c>
    </row>
    <row r="49" spans="1:8" outlineLevel="2" x14ac:dyDescent="0.2">
      <c r="A49" s="176"/>
      <c r="B49" s="177" t="s">
        <v>610</v>
      </c>
      <c r="C49" s="157">
        <v>26246841.440000001</v>
      </c>
      <c r="D49" s="158">
        <v>618</v>
      </c>
      <c r="E49" s="157">
        <v>0</v>
      </c>
      <c r="F49" s="165">
        <v>0</v>
      </c>
      <c r="G49" s="159">
        <v>26246841.440000001</v>
      </c>
      <c r="H49" s="160">
        <v>618</v>
      </c>
    </row>
    <row r="50" spans="1:8" outlineLevel="2" x14ac:dyDescent="0.2">
      <c r="A50" s="176"/>
      <c r="B50" s="177" t="s">
        <v>611</v>
      </c>
      <c r="C50" s="157">
        <v>26246841.440000001</v>
      </c>
      <c r="D50" s="158">
        <v>618</v>
      </c>
      <c r="E50" s="157">
        <v>0</v>
      </c>
      <c r="F50" s="165">
        <v>0</v>
      </c>
      <c r="G50" s="159">
        <v>26246841.440000001</v>
      </c>
      <c r="H50" s="160">
        <v>618</v>
      </c>
    </row>
    <row r="51" spans="1:8" outlineLevel="2" x14ac:dyDescent="0.2">
      <c r="A51" s="176"/>
      <c r="B51" s="177" t="s">
        <v>612</v>
      </c>
      <c r="C51" s="157">
        <v>26246841.440000001</v>
      </c>
      <c r="D51" s="158">
        <v>618</v>
      </c>
      <c r="E51" s="157">
        <v>0</v>
      </c>
      <c r="F51" s="165">
        <v>0</v>
      </c>
      <c r="G51" s="159">
        <v>26246841.440000001</v>
      </c>
      <c r="H51" s="160">
        <v>618</v>
      </c>
    </row>
    <row r="52" spans="1:8" outlineLevel="2" x14ac:dyDescent="0.2">
      <c r="A52" s="176"/>
      <c r="B52" s="177" t="s">
        <v>613</v>
      </c>
      <c r="C52" s="157">
        <v>26246841.440000001</v>
      </c>
      <c r="D52" s="158">
        <v>618</v>
      </c>
      <c r="E52" s="157">
        <v>0</v>
      </c>
      <c r="F52" s="165">
        <v>0</v>
      </c>
      <c r="G52" s="159">
        <v>26246841.440000001</v>
      </c>
      <c r="H52" s="160">
        <v>618</v>
      </c>
    </row>
    <row r="53" spans="1:8" outlineLevel="2" x14ac:dyDescent="0.2">
      <c r="A53" s="176"/>
      <c r="B53" s="177" t="s">
        <v>614</v>
      </c>
      <c r="C53" s="157">
        <v>26246841.440000001</v>
      </c>
      <c r="D53" s="158">
        <v>618</v>
      </c>
      <c r="E53" s="157">
        <v>0</v>
      </c>
      <c r="F53" s="165">
        <v>0</v>
      </c>
      <c r="G53" s="159">
        <v>26246841.440000001</v>
      </c>
      <c r="H53" s="160">
        <v>618</v>
      </c>
    </row>
    <row r="54" spans="1:8" outlineLevel="2" x14ac:dyDescent="0.2">
      <c r="A54" s="176"/>
      <c r="B54" s="177" t="s">
        <v>615</v>
      </c>
      <c r="C54" s="157">
        <v>26246841.440000001</v>
      </c>
      <c r="D54" s="158">
        <v>618</v>
      </c>
      <c r="E54" s="157">
        <v>0</v>
      </c>
      <c r="F54" s="165">
        <v>0</v>
      </c>
      <c r="G54" s="159">
        <v>26246841.440000001</v>
      </c>
      <c r="H54" s="160">
        <v>618</v>
      </c>
    </row>
    <row r="55" spans="1:8" outlineLevel="2" x14ac:dyDescent="0.2">
      <c r="A55" s="176"/>
      <c r="B55" s="177" t="s">
        <v>616</v>
      </c>
      <c r="C55" s="157">
        <v>26246841.440000001</v>
      </c>
      <c r="D55" s="158">
        <v>618</v>
      </c>
      <c r="E55" s="157">
        <v>0</v>
      </c>
      <c r="F55" s="165">
        <v>0</v>
      </c>
      <c r="G55" s="159">
        <v>26246841.440000001</v>
      </c>
      <c r="H55" s="160">
        <v>618</v>
      </c>
    </row>
    <row r="56" spans="1:8" outlineLevel="2" x14ac:dyDescent="0.2">
      <c r="A56" s="176"/>
      <c r="B56" s="177" t="s">
        <v>617</v>
      </c>
      <c r="C56" s="157">
        <v>26380105.699999999</v>
      </c>
      <c r="D56" s="158">
        <v>621</v>
      </c>
      <c r="E56" s="157">
        <v>0</v>
      </c>
      <c r="F56" s="165">
        <v>0</v>
      </c>
      <c r="G56" s="159">
        <v>26380105.699999999</v>
      </c>
      <c r="H56" s="160">
        <v>621</v>
      </c>
    </row>
    <row r="57" spans="1:8" x14ac:dyDescent="0.2">
      <c r="A57" s="174" t="s">
        <v>118</v>
      </c>
      <c r="B57" s="174" t="s">
        <v>119</v>
      </c>
      <c r="C57" s="147">
        <v>365845247.51999998</v>
      </c>
      <c r="D57" s="149">
        <v>8700</v>
      </c>
      <c r="E57" s="147">
        <v>14438087.61999999</v>
      </c>
      <c r="F57" s="148">
        <v>0</v>
      </c>
      <c r="G57" s="147">
        <v>380283335.13999999</v>
      </c>
      <c r="H57" s="148">
        <v>8700</v>
      </c>
    </row>
    <row r="58" spans="1:8" outlineLevel="2" x14ac:dyDescent="0.2">
      <c r="A58" s="176"/>
      <c r="B58" s="177" t="s">
        <v>606</v>
      </c>
      <c r="C58" s="157">
        <v>31757399.75</v>
      </c>
      <c r="D58" s="158">
        <v>725</v>
      </c>
      <c r="E58" s="157">
        <v>-3108242.26</v>
      </c>
      <c r="F58" s="165">
        <v>0</v>
      </c>
      <c r="G58" s="159">
        <v>28649157.490000002</v>
      </c>
      <c r="H58" s="160">
        <v>725</v>
      </c>
    </row>
    <row r="59" spans="1:8" outlineLevel="2" x14ac:dyDescent="0.2">
      <c r="A59" s="176"/>
      <c r="B59" s="177" t="s">
        <v>607</v>
      </c>
      <c r="C59" s="157">
        <v>30371622.309999999</v>
      </c>
      <c r="D59" s="158">
        <v>725</v>
      </c>
      <c r="E59" s="157">
        <v>3466451.4399999985</v>
      </c>
      <c r="F59" s="165">
        <v>0</v>
      </c>
      <c r="G59" s="159">
        <v>33838073.75</v>
      </c>
      <c r="H59" s="160">
        <v>725</v>
      </c>
    </row>
    <row r="60" spans="1:8" outlineLevel="2" x14ac:dyDescent="0.2">
      <c r="A60" s="176"/>
      <c r="B60" s="177" t="s">
        <v>608</v>
      </c>
      <c r="C60" s="157">
        <v>30371622.309999999</v>
      </c>
      <c r="D60" s="158">
        <v>725</v>
      </c>
      <c r="E60" s="157">
        <v>5397199.8799999952</v>
      </c>
      <c r="F60" s="165">
        <v>0</v>
      </c>
      <c r="G60" s="159">
        <v>35768822.189999998</v>
      </c>
      <c r="H60" s="160">
        <v>725</v>
      </c>
    </row>
    <row r="61" spans="1:8" outlineLevel="2" x14ac:dyDescent="0.2">
      <c r="A61" s="176"/>
      <c r="B61" s="177" t="s">
        <v>609</v>
      </c>
      <c r="C61" s="157">
        <v>30371622.309999999</v>
      </c>
      <c r="D61" s="158">
        <v>725</v>
      </c>
      <c r="E61" s="157">
        <v>7993729.3399999971</v>
      </c>
      <c r="F61" s="165">
        <v>0</v>
      </c>
      <c r="G61" s="159">
        <v>38365351.649999999</v>
      </c>
      <c r="H61" s="160">
        <v>725</v>
      </c>
    </row>
    <row r="62" spans="1:8" outlineLevel="2" x14ac:dyDescent="0.2">
      <c r="A62" s="176"/>
      <c r="B62" s="177" t="s">
        <v>610</v>
      </c>
      <c r="C62" s="157">
        <v>30371622.309999999</v>
      </c>
      <c r="D62" s="158">
        <v>725</v>
      </c>
      <c r="E62" s="157">
        <v>688949.21999999974</v>
      </c>
      <c r="F62" s="165">
        <v>0</v>
      </c>
      <c r="G62" s="159">
        <v>31060571.529999997</v>
      </c>
      <c r="H62" s="160">
        <v>725</v>
      </c>
    </row>
    <row r="63" spans="1:8" outlineLevel="2" x14ac:dyDescent="0.2">
      <c r="A63" s="176"/>
      <c r="B63" s="177" t="s">
        <v>611</v>
      </c>
      <c r="C63" s="157">
        <v>30371622.309999999</v>
      </c>
      <c r="D63" s="158">
        <v>725</v>
      </c>
      <c r="E63" s="157">
        <v>0</v>
      </c>
      <c r="F63" s="165">
        <v>0</v>
      </c>
      <c r="G63" s="159">
        <v>30371622.309999999</v>
      </c>
      <c r="H63" s="160">
        <v>725</v>
      </c>
    </row>
    <row r="64" spans="1:8" outlineLevel="2" x14ac:dyDescent="0.2">
      <c r="A64" s="176"/>
      <c r="B64" s="177" t="s">
        <v>612</v>
      </c>
      <c r="C64" s="157">
        <v>30371622.309999999</v>
      </c>
      <c r="D64" s="158">
        <v>725</v>
      </c>
      <c r="E64" s="157">
        <v>0</v>
      </c>
      <c r="F64" s="165">
        <v>0</v>
      </c>
      <c r="G64" s="159">
        <v>30371622.309999999</v>
      </c>
      <c r="H64" s="160">
        <v>725</v>
      </c>
    </row>
    <row r="65" spans="1:8" outlineLevel="2" x14ac:dyDescent="0.2">
      <c r="A65" s="176"/>
      <c r="B65" s="177" t="s">
        <v>613</v>
      </c>
      <c r="C65" s="157">
        <v>30371622.309999999</v>
      </c>
      <c r="D65" s="158">
        <v>725</v>
      </c>
      <c r="E65" s="157">
        <v>0</v>
      </c>
      <c r="F65" s="165">
        <v>0</v>
      </c>
      <c r="G65" s="159">
        <v>30371622.309999999</v>
      </c>
      <c r="H65" s="160">
        <v>725</v>
      </c>
    </row>
    <row r="66" spans="1:8" outlineLevel="2" x14ac:dyDescent="0.2">
      <c r="A66" s="176"/>
      <c r="B66" s="177" t="s">
        <v>614</v>
      </c>
      <c r="C66" s="157">
        <v>30371622.309999999</v>
      </c>
      <c r="D66" s="158">
        <v>725</v>
      </c>
      <c r="E66" s="157">
        <v>0</v>
      </c>
      <c r="F66" s="165">
        <v>0</v>
      </c>
      <c r="G66" s="159">
        <v>30371622.309999999</v>
      </c>
      <c r="H66" s="160">
        <v>725</v>
      </c>
    </row>
    <row r="67" spans="1:8" outlineLevel="2" x14ac:dyDescent="0.2">
      <c r="A67" s="176"/>
      <c r="B67" s="177" t="s">
        <v>615</v>
      </c>
      <c r="C67" s="157">
        <v>30371622.309999999</v>
      </c>
      <c r="D67" s="158">
        <v>725</v>
      </c>
      <c r="E67" s="157">
        <v>0</v>
      </c>
      <c r="F67" s="165">
        <v>0</v>
      </c>
      <c r="G67" s="159">
        <v>30371622.309999999</v>
      </c>
      <c r="H67" s="160">
        <v>725</v>
      </c>
    </row>
    <row r="68" spans="1:8" outlineLevel="2" x14ac:dyDescent="0.2">
      <c r="A68" s="176"/>
      <c r="B68" s="177" t="s">
        <v>616</v>
      </c>
      <c r="C68" s="157">
        <v>30371622.309999999</v>
      </c>
      <c r="D68" s="158">
        <v>725</v>
      </c>
      <c r="E68" s="157">
        <v>0</v>
      </c>
      <c r="F68" s="165">
        <v>0</v>
      </c>
      <c r="G68" s="159">
        <v>30371622.309999999</v>
      </c>
      <c r="H68" s="160">
        <v>725</v>
      </c>
    </row>
    <row r="69" spans="1:8" outlineLevel="2" x14ac:dyDescent="0.2">
      <c r="A69" s="176"/>
      <c r="B69" s="177" t="s">
        <v>617</v>
      </c>
      <c r="C69" s="157">
        <v>30371624.670000002</v>
      </c>
      <c r="D69" s="158">
        <v>725</v>
      </c>
      <c r="E69" s="157">
        <v>0</v>
      </c>
      <c r="F69" s="165">
        <v>0</v>
      </c>
      <c r="G69" s="159">
        <v>30371624.670000002</v>
      </c>
      <c r="H69" s="160">
        <v>725</v>
      </c>
    </row>
    <row r="70" spans="1:8" ht="21" x14ac:dyDescent="0.2">
      <c r="A70" s="174" t="s">
        <v>122</v>
      </c>
      <c r="B70" s="174" t="s">
        <v>123</v>
      </c>
      <c r="C70" s="147">
        <v>787632803.69000006</v>
      </c>
      <c r="D70" s="149">
        <v>17681</v>
      </c>
      <c r="E70" s="147">
        <v>21259798.00999999</v>
      </c>
      <c r="F70" s="148">
        <v>0</v>
      </c>
      <c r="G70" s="147">
        <v>808892601.70000005</v>
      </c>
      <c r="H70" s="148">
        <v>17681</v>
      </c>
    </row>
    <row r="71" spans="1:8" outlineLevel="2" x14ac:dyDescent="0.2">
      <c r="A71" s="176"/>
      <c r="B71" s="177" t="s">
        <v>606</v>
      </c>
      <c r="C71" s="157">
        <v>68351574.810000002</v>
      </c>
      <c r="D71" s="158">
        <v>1473</v>
      </c>
      <c r="E71" s="157">
        <v>-37927990.189999998</v>
      </c>
      <c r="F71" s="165">
        <v>0</v>
      </c>
      <c r="G71" s="159">
        <v>30423584.620000005</v>
      </c>
      <c r="H71" s="160">
        <v>1473</v>
      </c>
    </row>
    <row r="72" spans="1:8" outlineLevel="2" x14ac:dyDescent="0.2">
      <c r="A72" s="176"/>
      <c r="B72" s="177" t="s">
        <v>607</v>
      </c>
      <c r="C72" s="157">
        <v>65368117.210000001</v>
      </c>
      <c r="D72" s="158">
        <v>1473</v>
      </c>
      <c r="E72" s="157">
        <v>-39679246.090000004</v>
      </c>
      <c r="F72" s="165">
        <v>0</v>
      </c>
      <c r="G72" s="159">
        <v>25688871.119999997</v>
      </c>
      <c r="H72" s="160">
        <v>1473</v>
      </c>
    </row>
    <row r="73" spans="1:8" outlineLevel="2" x14ac:dyDescent="0.2">
      <c r="A73" s="176"/>
      <c r="B73" s="177" t="s">
        <v>608</v>
      </c>
      <c r="C73" s="157">
        <v>65368117.210000001</v>
      </c>
      <c r="D73" s="158">
        <v>1473</v>
      </c>
      <c r="E73" s="157">
        <v>-41351846.369999997</v>
      </c>
      <c r="F73" s="165">
        <v>0</v>
      </c>
      <c r="G73" s="159">
        <v>24016270.840000004</v>
      </c>
      <c r="H73" s="160">
        <v>1473</v>
      </c>
    </row>
    <row r="74" spans="1:8" outlineLevel="2" x14ac:dyDescent="0.2">
      <c r="A74" s="176"/>
      <c r="B74" s="177" t="s">
        <v>609</v>
      </c>
      <c r="C74" s="157">
        <v>65368117.210000001</v>
      </c>
      <c r="D74" s="158">
        <v>1473</v>
      </c>
      <c r="E74" s="157">
        <v>14822351.1</v>
      </c>
      <c r="F74" s="165">
        <v>0</v>
      </c>
      <c r="G74" s="159">
        <v>80190468.310000002</v>
      </c>
      <c r="H74" s="160">
        <v>1473</v>
      </c>
    </row>
    <row r="75" spans="1:8" outlineLevel="2" x14ac:dyDescent="0.2">
      <c r="A75" s="176"/>
      <c r="B75" s="177" t="s">
        <v>610</v>
      </c>
      <c r="C75" s="157">
        <v>65368117.210000001</v>
      </c>
      <c r="D75" s="158">
        <v>1473</v>
      </c>
      <c r="E75" s="157">
        <v>125396529.56</v>
      </c>
      <c r="F75" s="165">
        <v>0</v>
      </c>
      <c r="G75" s="159">
        <v>190764646.77000001</v>
      </c>
      <c r="H75" s="160">
        <v>1473</v>
      </c>
    </row>
    <row r="76" spans="1:8" outlineLevel="2" x14ac:dyDescent="0.2">
      <c r="A76" s="176"/>
      <c r="B76" s="177" t="s">
        <v>611</v>
      </c>
      <c r="C76" s="157">
        <v>65368117.210000001</v>
      </c>
      <c r="D76" s="158">
        <v>1473</v>
      </c>
      <c r="E76" s="157">
        <v>0</v>
      </c>
      <c r="F76" s="165">
        <v>0</v>
      </c>
      <c r="G76" s="159">
        <v>65368117.210000001</v>
      </c>
      <c r="H76" s="160">
        <v>1473</v>
      </c>
    </row>
    <row r="77" spans="1:8" outlineLevel="2" x14ac:dyDescent="0.2">
      <c r="A77" s="176"/>
      <c r="B77" s="177" t="s">
        <v>612</v>
      </c>
      <c r="C77" s="157">
        <v>65368117.210000001</v>
      </c>
      <c r="D77" s="158">
        <v>1473</v>
      </c>
      <c r="E77" s="157">
        <v>0</v>
      </c>
      <c r="F77" s="165">
        <v>0</v>
      </c>
      <c r="G77" s="159">
        <v>65368117.210000001</v>
      </c>
      <c r="H77" s="160">
        <v>1473</v>
      </c>
    </row>
    <row r="78" spans="1:8" outlineLevel="2" x14ac:dyDescent="0.2">
      <c r="A78" s="176"/>
      <c r="B78" s="177" t="s">
        <v>613</v>
      </c>
      <c r="C78" s="157">
        <v>65368117.210000001</v>
      </c>
      <c r="D78" s="158">
        <v>1473</v>
      </c>
      <c r="E78" s="157">
        <v>0</v>
      </c>
      <c r="F78" s="165">
        <v>0</v>
      </c>
      <c r="G78" s="159">
        <v>65368117.210000001</v>
      </c>
      <c r="H78" s="160">
        <v>1473</v>
      </c>
    </row>
    <row r="79" spans="1:8" outlineLevel="2" x14ac:dyDescent="0.2">
      <c r="A79" s="176"/>
      <c r="B79" s="177" t="s">
        <v>614</v>
      </c>
      <c r="C79" s="157">
        <v>65368117.210000001</v>
      </c>
      <c r="D79" s="158">
        <v>1473</v>
      </c>
      <c r="E79" s="157">
        <v>0</v>
      </c>
      <c r="F79" s="165">
        <v>0</v>
      </c>
      <c r="G79" s="159">
        <v>65368117.210000001</v>
      </c>
      <c r="H79" s="160">
        <v>1473</v>
      </c>
    </row>
    <row r="80" spans="1:8" outlineLevel="2" x14ac:dyDescent="0.2">
      <c r="A80" s="176"/>
      <c r="B80" s="177" t="s">
        <v>615</v>
      </c>
      <c r="C80" s="157">
        <v>65368117.210000001</v>
      </c>
      <c r="D80" s="158">
        <v>1473</v>
      </c>
      <c r="E80" s="157">
        <v>0</v>
      </c>
      <c r="F80" s="165">
        <v>0</v>
      </c>
      <c r="G80" s="159">
        <v>65368117.210000001</v>
      </c>
      <c r="H80" s="160">
        <v>1473</v>
      </c>
    </row>
    <row r="81" spans="1:8" outlineLevel="2" x14ac:dyDescent="0.2">
      <c r="A81" s="176"/>
      <c r="B81" s="177" t="s">
        <v>616</v>
      </c>
      <c r="C81" s="157">
        <v>65368117.210000001</v>
      </c>
      <c r="D81" s="158">
        <v>1473</v>
      </c>
      <c r="E81" s="157">
        <v>0</v>
      </c>
      <c r="F81" s="165">
        <v>0</v>
      </c>
      <c r="G81" s="159">
        <v>65368117.210000001</v>
      </c>
      <c r="H81" s="160">
        <v>1473</v>
      </c>
    </row>
    <row r="82" spans="1:8" outlineLevel="2" x14ac:dyDescent="0.2">
      <c r="A82" s="176"/>
      <c r="B82" s="177" t="s">
        <v>617</v>
      </c>
      <c r="C82" s="157">
        <v>65600056.780000001</v>
      </c>
      <c r="D82" s="158">
        <v>1478</v>
      </c>
      <c r="E82" s="157">
        <v>0</v>
      </c>
      <c r="F82" s="165">
        <v>0</v>
      </c>
      <c r="G82" s="159">
        <v>65600056.780000001</v>
      </c>
      <c r="H82" s="160">
        <v>1478</v>
      </c>
    </row>
    <row r="83" spans="1:8" x14ac:dyDescent="0.2">
      <c r="A83" s="174" t="s">
        <v>138</v>
      </c>
      <c r="B83" s="174" t="s">
        <v>139</v>
      </c>
      <c r="C83" s="147">
        <v>195862150.65000001</v>
      </c>
      <c r="D83" s="149">
        <v>6216</v>
      </c>
      <c r="E83" s="147">
        <v>2570780.35</v>
      </c>
      <c r="F83" s="148">
        <v>0</v>
      </c>
      <c r="G83" s="147">
        <v>198432931</v>
      </c>
      <c r="H83" s="148">
        <v>6216</v>
      </c>
    </row>
    <row r="84" spans="1:8" outlineLevel="2" x14ac:dyDescent="0.2">
      <c r="A84" s="176"/>
      <c r="B84" s="177" t="s">
        <v>606</v>
      </c>
      <c r="C84" s="157">
        <v>17001920.32</v>
      </c>
      <c r="D84" s="158">
        <v>518</v>
      </c>
      <c r="E84" s="157">
        <v>-2096161.2599999998</v>
      </c>
      <c r="F84" s="165">
        <v>0</v>
      </c>
      <c r="G84" s="159">
        <v>14905759.060000001</v>
      </c>
      <c r="H84" s="160">
        <v>518</v>
      </c>
    </row>
    <row r="85" spans="1:8" outlineLevel="2" x14ac:dyDescent="0.2">
      <c r="A85" s="176"/>
      <c r="B85" s="177" t="s">
        <v>607</v>
      </c>
      <c r="C85" s="157">
        <v>16260018.24</v>
      </c>
      <c r="D85" s="158">
        <v>518</v>
      </c>
      <c r="E85" s="157">
        <v>4161087.8599999989</v>
      </c>
      <c r="F85" s="165">
        <v>0</v>
      </c>
      <c r="G85" s="159">
        <v>20421106.099999998</v>
      </c>
      <c r="H85" s="160">
        <v>518</v>
      </c>
    </row>
    <row r="86" spans="1:8" outlineLevel="2" x14ac:dyDescent="0.2">
      <c r="A86" s="176"/>
      <c r="B86" s="177" t="s">
        <v>608</v>
      </c>
      <c r="C86" s="157">
        <v>16260018.24</v>
      </c>
      <c r="D86" s="158">
        <v>518</v>
      </c>
      <c r="E86" s="157">
        <v>505853.75000000093</v>
      </c>
      <c r="F86" s="165">
        <v>0</v>
      </c>
      <c r="G86" s="159">
        <v>16765871.990000002</v>
      </c>
      <c r="H86" s="160">
        <v>518</v>
      </c>
    </row>
    <row r="87" spans="1:8" outlineLevel="2" x14ac:dyDescent="0.2">
      <c r="A87" s="176"/>
      <c r="B87" s="177" t="s">
        <v>609</v>
      </c>
      <c r="C87" s="157">
        <v>16260018.24</v>
      </c>
      <c r="D87" s="158">
        <v>518</v>
      </c>
      <c r="E87" s="157">
        <v>0</v>
      </c>
      <c r="F87" s="165">
        <v>0</v>
      </c>
      <c r="G87" s="159">
        <v>16260018.24</v>
      </c>
      <c r="H87" s="160">
        <v>518</v>
      </c>
    </row>
    <row r="88" spans="1:8" outlineLevel="2" x14ac:dyDescent="0.2">
      <c r="A88" s="176"/>
      <c r="B88" s="177" t="s">
        <v>610</v>
      </c>
      <c r="C88" s="157">
        <v>16260018.24</v>
      </c>
      <c r="D88" s="158">
        <v>518</v>
      </c>
      <c r="E88" s="157">
        <v>0</v>
      </c>
      <c r="F88" s="165">
        <v>0</v>
      </c>
      <c r="G88" s="159">
        <v>16260018.24</v>
      </c>
      <c r="H88" s="160">
        <v>518</v>
      </c>
    </row>
    <row r="89" spans="1:8" outlineLevel="2" x14ac:dyDescent="0.2">
      <c r="A89" s="176"/>
      <c r="B89" s="177" t="s">
        <v>611</v>
      </c>
      <c r="C89" s="157">
        <v>16260018.24</v>
      </c>
      <c r="D89" s="158">
        <v>518</v>
      </c>
      <c r="E89" s="157">
        <v>0</v>
      </c>
      <c r="F89" s="165">
        <v>0</v>
      </c>
      <c r="G89" s="159">
        <v>16260018.24</v>
      </c>
      <c r="H89" s="160">
        <v>518</v>
      </c>
    </row>
    <row r="90" spans="1:8" outlineLevel="2" x14ac:dyDescent="0.2">
      <c r="A90" s="176"/>
      <c r="B90" s="177" t="s">
        <v>612</v>
      </c>
      <c r="C90" s="157">
        <v>16260018.24</v>
      </c>
      <c r="D90" s="158">
        <v>518</v>
      </c>
      <c r="E90" s="157">
        <v>0</v>
      </c>
      <c r="F90" s="165">
        <v>0</v>
      </c>
      <c r="G90" s="159">
        <v>16260018.24</v>
      </c>
      <c r="H90" s="160">
        <v>518</v>
      </c>
    </row>
    <row r="91" spans="1:8" outlineLevel="2" x14ac:dyDescent="0.2">
      <c r="A91" s="176"/>
      <c r="B91" s="177" t="s">
        <v>613</v>
      </c>
      <c r="C91" s="157">
        <v>16260018.24</v>
      </c>
      <c r="D91" s="158">
        <v>518</v>
      </c>
      <c r="E91" s="157">
        <v>0</v>
      </c>
      <c r="F91" s="165">
        <v>0</v>
      </c>
      <c r="G91" s="159">
        <v>16260018.24</v>
      </c>
      <c r="H91" s="160">
        <v>518</v>
      </c>
    </row>
    <row r="92" spans="1:8" outlineLevel="2" x14ac:dyDescent="0.2">
      <c r="A92" s="176"/>
      <c r="B92" s="177" t="s">
        <v>614</v>
      </c>
      <c r="C92" s="157">
        <v>16260018.24</v>
      </c>
      <c r="D92" s="158">
        <v>518</v>
      </c>
      <c r="E92" s="157">
        <v>0</v>
      </c>
      <c r="F92" s="165">
        <v>0</v>
      </c>
      <c r="G92" s="159">
        <v>16260018.24</v>
      </c>
      <c r="H92" s="160">
        <v>518</v>
      </c>
    </row>
    <row r="93" spans="1:8" outlineLevel="2" x14ac:dyDescent="0.2">
      <c r="A93" s="176"/>
      <c r="B93" s="177" t="s">
        <v>615</v>
      </c>
      <c r="C93" s="157">
        <v>16260018.24</v>
      </c>
      <c r="D93" s="158">
        <v>518</v>
      </c>
      <c r="E93" s="157">
        <v>0</v>
      </c>
      <c r="F93" s="165">
        <v>0</v>
      </c>
      <c r="G93" s="159">
        <v>16260018.24</v>
      </c>
      <c r="H93" s="160">
        <v>518</v>
      </c>
    </row>
    <row r="94" spans="1:8" outlineLevel="2" x14ac:dyDescent="0.2">
      <c r="A94" s="176"/>
      <c r="B94" s="177" t="s">
        <v>616</v>
      </c>
      <c r="C94" s="157">
        <v>16260018.24</v>
      </c>
      <c r="D94" s="158">
        <v>518</v>
      </c>
      <c r="E94" s="157">
        <v>0</v>
      </c>
      <c r="F94" s="165">
        <v>0</v>
      </c>
      <c r="G94" s="159">
        <v>16260018.24</v>
      </c>
      <c r="H94" s="160">
        <v>518</v>
      </c>
    </row>
    <row r="95" spans="1:8" outlineLevel="2" x14ac:dyDescent="0.2">
      <c r="A95" s="176"/>
      <c r="B95" s="177" t="s">
        <v>617</v>
      </c>
      <c r="C95" s="157">
        <v>16260047.93</v>
      </c>
      <c r="D95" s="158">
        <v>518</v>
      </c>
      <c r="E95" s="157">
        <v>0</v>
      </c>
      <c r="F95" s="165">
        <v>0</v>
      </c>
      <c r="G95" s="159">
        <v>16260047.93</v>
      </c>
      <c r="H95" s="160">
        <v>518</v>
      </c>
    </row>
    <row r="96" spans="1:8" x14ac:dyDescent="0.2">
      <c r="A96" s="174" t="s">
        <v>156</v>
      </c>
      <c r="B96" s="174" t="s">
        <v>157</v>
      </c>
      <c r="C96" s="147">
        <v>214062676.47999999</v>
      </c>
      <c r="D96" s="149">
        <v>6994</v>
      </c>
      <c r="E96" s="147">
        <v>3280750.74</v>
      </c>
      <c r="F96" s="148">
        <v>0</v>
      </c>
      <c r="G96" s="147">
        <v>217343427.22</v>
      </c>
      <c r="H96" s="148">
        <v>6994</v>
      </c>
    </row>
    <row r="97" spans="1:8" outlineLevel="2" x14ac:dyDescent="0.2">
      <c r="A97" s="176"/>
      <c r="B97" s="177" t="s">
        <v>606</v>
      </c>
      <c r="C97" s="157">
        <v>18581829.559999999</v>
      </c>
      <c r="D97" s="158">
        <v>584</v>
      </c>
      <c r="E97" s="157">
        <v>-18581829.559999999</v>
      </c>
      <c r="F97" s="165">
        <v>-584</v>
      </c>
      <c r="G97" s="159">
        <v>0</v>
      </c>
      <c r="H97" s="160">
        <v>0</v>
      </c>
    </row>
    <row r="98" spans="1:8" outlineLevel="2" x14ac:dyDescent="0.2">
      <c r="A98" s="176"/>
      <c r="B98" s="177" t="s">
        <v>607</v>
      </c>
      <c r="C98" s="157">
        <v>17770986.079999998</v>
      </c>
      <c r="D98" s="158">
        <v>584</v>
      </c>
      <c r="E98" s="157">
        <v>17660646.939999998</v>
      </c>
      <c r="F98" s="165">
        <v>584</v>
      </c>
      <c r="G98" s="159">
        <v>35431633.019999996</v>
      </c>
      <c r="H98" s="160">
        <v>1168</v>
      </c>
    </row>
    <row r="99" spans="1:8" outlineLevel="2" x14ac:dyDescent="0.2">
      <c r="A99" s="176"/>
      <c r="B99" s="177" t="s">
        <v>608</v>
      </c>
      <c r="C99" s="157">
        <v>17770986.079999998</v>
      </c>
      <c r="D99" s="158">
        <v>584</v>
      </c>
      <c r="E99" s="157">
        <v>2976795.4400000013</v>
      </c>
      <c r="F99" s="165">
        <v>0</v>
      </c>
      <c r="G99" s="159">
        <v>20747781.52</v>
      </c>
      <c r="H99" s="160">
        <v>584</v>
      </c>
    </row>
    <row r="100" spans="1:8" outlineLevel="2" x14ac:dyDescent="0.2">
      <c r="A100" s="176"/>
      <c r="B100" s="177" t="s">
        <v>609</v>
      </c>
      <c r="C100" s="157">
        <v>17770986.079999998</v>
      </c>
      <c r="D100" s="158">
        <v>584</v>
      </c>
      <c r="E100" s="157">
        <v>1225137.92</v>
      </c>
      <c r="F100" s="165">
        <v>0</v>
      </c>
      <c r="G100" s="159">
        <v>18996124</v>
      </c>
      <c r="H100" s="160">
        <v>584</v>
      </c>
    </row>
    <row r="101" spans="1:8" outlineLevel="2" x14ac:dyDescent="0.2">
      <c r="A101" s="176"/>
      <c r="B101" s="177" t="s">
        <v>610</v>
      </c>
      <c r="C101" s="157">
        <v>17770986.079999998</v>
      </c>
      <c r="D101" s="158">
        <v>584</v>
      </c>
      <c r="E101" s="157">
        <v>0</v>
      </c>
      <c r="F101" s="165">
        <v>0</v>
      </c>
      <c r="G101" s="159">
        <v>17770986.079999998</v>
      </c>
      <c r="H101" s="160">
        <v>584</v>
      </c>
    </row>
    <row r="102" spans="1:8" outlineLevel="2" x14ac:dyDescent="0.2">
      <c r="A102" s="176"/>
      <c r="B102" s="177" t="s">
        <v>611</v>
      </c>
      <c r="C102" s="157">
        <v>17770986.079999998</v>
      </c>
      <c r="D102" s="158">
        <v>584</v>
      </c>
      <c r="E102" s="157">
        <v>0</v>
      </c>
      <c r="F102" s="165">
        <v>0</v>
      </c>
      <c r="G102" s="159">
        <v>17770986.079999998</v>
      </c>
      <c r="H102" s="160">
        <v>584</v>
      </c>
    </row>
    <row r="103" spans="1:8" outlineLevel="2" x14ac:dyDescent="0.2">
      <c r="A103" s="176"/>
      <c r="B103" s="177" t="s">
        <v>612</v>
      </c>
      <c r="C103" s="157">
        <v>17770986.079999998</v>
      </c>
      <c r="D103" s="158">
        <v>584</v>
      </c>
      <c r="E103" s="157">
        <v>0</v>
      </c>
      <c r="F103" s="165">
        <v>0</v>
      </c>
      <c r="G103" s="159">
        <v>17770986.079999998</v>
      </c>
      <c r="H103" s="160">
        <v>584</v>
      </c>
    </row>
    <row r="104" spans="1:8" outlineLevel="2" x14ac:dyDescent="0.2">
      <c r="A104" s="176"/>
      <c r="B104" s="177" t="s">
        <v>613</v>
      </c>
      <c r="C104" s="157">
        <v>17770986.079999998</v>
      </c>
      <c r="D104" s="158">
        <v>584</v>
      </c>
      <c r="E104" s="157">
        <v>0</v>
      </c>
      <c r="F104" s="165">
        <v>0</v>
      </c>
      <c r="G104" s="159">
        <v>17770986.079999998</v>
      </c>
      <c r="H104" s="160">
        <v>584</v>
      </c>
    </row>
    <row r="105" spans="1:8" outlineLevel="2" x14ac:dyDescent="0.2">
      <c r="A105" s="176"/>
      <c r="B105" s="177" t="s">
        <v>614</v>
      </c>
      <c r="C105" s="157">
        <v>17770986.079999998</v>
      </c>
      <c r="D105" s="158">
        <v>584</v>
      </c>
      <c r="E105" s="157">
        <v>0</v>
      </c>
      <c r="F105" s="165">
        <v>0</v>
      </c>
      <c r="G105" s="159">
        <v>17770986.079999998</v>
      </c>
      <c r="H105" s="160">
        <v>584</v>
      </c>
    </row>
    <row r="106" spans="1:8" outlineLevel="2" x14ac:dyDescent="0.2">
      <c r="A106" s="176"/>
      <c r="B106" s="177" t="s">
        <v>615</v>
      </c>
      <c r="C106" s="157">
        <v>17770986.079999998</v>
      </c>
      <c r="D106" s="158">
        <v>584</v>
      </c>
      <c r="E106" s="157">
        <v>0</v>
      </c>
      <c r="F106" s="165">
        <v>0</v>
      </c>
      <c r="G106" s="159">
        <v>17770986.079999998</v>
      </c>
      <c r="H106" s="160">
        <v>584</v>
      </c>
    </row>
    <row r="107" spans="1:8" outlineLevel="2" x14ac:dyDescent="0.2">
      <c r="A107" s="176"/>
      <c r="B107" s="177" t="s">
        <v>616</v>
      </c>
      <c r="C107" s="157">
        <v>17770986.079999998</v>
      </c>
      <c r="D107" s="158">
        <v>584</v>
      </c>
      <c r="E107" s="157">
        <v>0</v>
      </c>
      <c r="F107" s="165">
        <v>0</v>
      </c>
      <c r="G107" s="159">
        <v>17770986.079999998</v>
      </c>
      <c r="H107" s="160">
        <v>584</v>
      </c>
    </row>
    <row r="108" spans="1:8" outlineLevel="2" x14ac:dyDescent="0.2">
      <c r="A108" s="176"/>
      <c r="B108" s="177" t="s">
        <v>617</v>
      </c>
      <c r="C108" s="157">
        <v>17770986.120000001</v>
      </c>
      <c r="D108" s="158">
        <v>570</v>
      </c>
      <c r="E108" s="157">
        <v>0</v>
      </c>
      <c r="F108" s="165">
        <v>0</v>
      </c>
      <c r="G108" s="159">
        <v>17770986.120000001</v>
      </c>
      <c r="H108" s="160">
        <v>570</v>
      </c>
    </row>
    <row r="109" spans="1:8" x14ac:dyDescent="0.2">
      <c r="A109" s="174" t="s">
        <v>48</v>
      </c>
      <c r="B109" s="174" t="s">
        <v>49</v>
      </c>
      <c r="C109" s="147">
        <v>120077983.54000001</v>
      </c>
      <c r="D109" s="149">
        <v>3444</v>
      </c>
      <c r="E109" s="147">
        <v>13225952.85</v>
      </c>
      <c r="F109" s="148">
        <v>0</v>
      </c>
      <c r="G109" s="147">
        <v>133303936.39</v>
      </c>
      <c r="H109" s="148">
        <v>3444</v>
      </c>
    </row>
    <row r="110" spans="1:8" outlineLevel="2" x14ac:dyDescent="0.2">
      <c r="A110" s="176"/>
      <c r="B110" s="177" t="s">
        <v>606</v>
      </c>
      <c r="C110" s="157">
        <v>11645604.779999999</v>
      </c>
      <c r="D110" s="158">
        <v>265</v>
      </c>
      <c r="E110" s="157">
        <v>0</v>
      </c>
      <c r="F110" s="165">
        <v>0</v>
      </c>
      <c r="G110" s="159">
        <v>11645604.779999999</v>
      </c>
      <c r="H110" s="160">
        <v>265</v>
      </c>
    </row>
    <row r="111" spans="1:8" outlineLevel="2" x14ac:dyDescent="0.2">
      <c r="A111" s="176"/>
      <c r="B111" s="177" t="s">
        <v>607</v>
      </c>
      <c r="C111" s="157">
        <v>8746433.9299999997</v>
      </c>
      <c r="D111" s="158">
        <v>309</v>
      </c>
      <c r="E111" s="157">
        <v>5701770.9399999995</v>
      </c>
      <c r="F111" s="165">
        <v>0</v>
      </c>
      <c r="G111" s="159">
        <v>14448204.869999999</v>
      </c>
      <c r="H111" s="160">
        <v>309</v>
      </c>
    </row>
    <row r="112" spans="1:8" outlineLevel="2" x14ac:dyDescent="0.2">
      <c r="A112" s="176"/>
      <c r="B112" s="177" t="s">
        <v>608</v>
      </c>
      <c r="C112" s="157">
        <v>9968594.4900000002</v>
      </c>
      <c r="D112" s="158">
        <v>287</v>
      </c>
      <c r="E112" s="157">
        <v>3874447.0100000007</v>
      </c>
      <c r="F112" s="165">
        <v>0</v>
      </c>
      <c r="G112" s="159">
        <v>13843041.5</v>
      </c>
      <c r="H112" s="160">
        <v>287</v>
      </c>
    </row>
    <row r="113" spans="1:8" outlineLevel="2" x14ac:dyDescent="0.2">
      <c r="A113" s="176"/>
      <c r="B113" s="177" t="s">
        <v>609</v>
      </c>
      <c r="C113" s="157">
        <v>9968594.4900000002</v>
      </c>
      <c r="D113" s="158">
        <v>287</v>
      </c>
      <c r="E113" s="157">
        <v>3427819.0999999996</v>
      </c>
      <c r="F113" s="165">
        <v>0</v>
      </c>
      <c r="G113" s="159">
        <v>13396413.59</v>
      </c>
      <c r="H113" s="160">
        <v>287</v>
      </c>
    </row>
    <row r="114" spans="1:8" outlineLevel="2" x14ac:dyDescent="0.2">
      <c r="A114" s="176"/>
      <c r="B114" s="177" t="s">
        <v>610</v>
      </c>
      <c r="C114" s="157">
        <v>9968594.4900000002</v>
      </c>
      <c r="D114" s="158">
        <v>287</v>
      </c>
      <c r="E114" s="157">
        <v>221915.80000000075</v>
      </c>
      <c r="F114" s="165">
        <v>0</v>
      </c>
      <c r="G114" s="159">
        <v>10190510.290000001</v>
      </c>
      <c r="H114" s="160">
        <v>287</v>
      </c>
    </row>
    <row r="115" spans="1:8" outlineLevel="2" x14ac:dyDescent="0.2">
      <c r="A115" s="176"/>
      <c r="B115" s="177" t="s">
        <v>611</v>
      </c>
      <c r="C115" s="157">
        <v>9968594.4900000002</v>
      </c>
      <c r="D115" s="158">
        <v>287</v>
      </c>
      <c r="E115" s="157">
        <v>0</v>
      </c>
      <c r="F115" s="165">
        <v>0</v>
      </c>
      <c r="G115" s="159">
        <v>9968594.4900000002</v>
      </c>
      <c r="H115" s="160">
        <v>287</v>
      </c>
    </row>
    <row r="116" spans="1:8" outlineLevel="2" x14ac:dyDescent="0.2">
      <c r="A116" s="176"/>
      <c r="B116" s="177" t="s">
        <v>612</v>
      </c>
      <c r="C116" s="157">
        <v>9968594.4900000002</v>
      </c>
      <c r="D116" s="158">
        <v>287</v>
      </c>
      <c r="E116" s="157">
        <v>0</v>
      </c>
      <c r="F116" s="165">
        <v>0</v>
      </c>
      <c r="G116" s="159">
        <v>9968594.4900000002</v>
      </c>
      <c r="H116" s="160">
        <v>287</v>
      </c>
    </row>
    <row r="117" spans="1:8" outlineLevel="2" x14ac:dyDescent="0.2">
      <c r="A117" s="176"/>
      <c r="B117" s="177" t="s">
        <v>613</v>
      </c>
      <c r="C117" s="157">
        <v>9968594.4900000002</v>
      </c>
      <c r="D117" s="158">
        <v>287</v>
      </c>
      <c r="E117" s="157">
        <v>0</v>
      </c>
      <c r="F117" s="165">
        <v>0</v>
      </c>
      <c r="G117" s="159">
        <v>9968594.4900000002</v>
      </c>
      <c r="H117" s="160">
        <v>287</v>
      </c>
    </row>
    <row r="118" spans="1:8" outlineLevel="2" x14ac:dyDescent="0.2">
      <c r="A118" s="176"/>
      <c r="B118" s="177" t="s">
        <v>614</v>
      </c>
      <c r="C118" s="157">
        <v>9968594.4900000002</v>
      </c>
      <c r="D118" s="158">
        <v>287</v>
      </c>
      <c r="E118" s="157">
        <v>0</v>
      </c>
      <c r="F118" s="165">
        <v>0</v>
      </c>
      <c r="G118" s="159">
        <v>9968594.4900000002</v>
      </c>
      <c r="H118" s="160">
        <v>287</v>
      </c>
    </row>
    <row r="119" spans="1:8" outlineLevel="2" x14ac:dyDescent="0.2">
      <c r="A119" s="176"/>
      <c r="B119" s="177" t="s">
        <v>615</v>
      </c>
      <c r="C119" s="157">
        <v>9968594.4900000002</v>
      </c>
      <c r="D119" s="158">
        <v>287</v>
      </c>
      <c r="E119" s="157">
        <v>0</v>
      </c>
      <c r="F119" s="165">
        <v>0</v>
      </c>
      <c r="G119" s="159">
        <v>9968594.4900000002</v>
      </c>
      <c r="H119" s="160">
        <v>287</v>
      </c>
    </row>
    <row r="120" spans="1:8" outlineLevel="2" x14ac:dyDescent="0.2">
      <c r="A120" s="176"/>
      <c r="B120" s="177" t="s">
        <v>616</v>
      </c>
      <c r="C120" s="157">
        <v>9968594.4900000002</v>
      </c>
      <c r="D120" s="158">
        <v>287</v>
      </c>
      <c r="E120" s="157">
        <v>0</v>
      </c>
      <c r="F120" s="165">
        <v>0</v>
      </c>
      <c r="G120" s="159">
        <v>9968594.4900000002</v>
      </c>
      <c r="H120" s="160">
        <v>287</v>
      </c>
    </row>
    <row r="121" spans="1:8" outlineLevel="2" x14ac:dyDescent="0.2">
      <c r="A121" s="176"/>
      <c r="B121" s="177" t="s">
        <v>617</v>
      </c>
      <c r="C121" s="157">
        <v>9968594.4199999999</v>
      </c>
      <c r="D121" s="158">
        <v>287</v>
      </c>
      <c r="E121" s="157">
        <v>0</v>
      </c>
      <c r="F121" s="165">
        <v>0</v>
      </c>
      <c r="G121" s="159">
        <v>9968594.4199999999</v>
      </c>
      <c r="H121" s="160">
        <v>287</v>
      </c>
    </row>
    <row r="122" spans="1:8" x14ac:dyDescent="0.2">
      <c r="A122" s="174" t="s">
        <v>52</v>
      </c>
      <c r="B122" s="174" t="s">
        <v>53</v>
      </c>
      <c r="C122" s="147">
        <v>74262575.400000006</v>
      </c>
      <c r="D122" s="149">
        <v>2805</v>
      </c>
      <c r="E122" s="147">
        <v>203570.85000000068</v>
      </c>
      <c r="F122" s="148">
        <v>0</v>
      </c>
      <c r="G122" s="147">
        <v>74466146.25</v>
      </c>
      <c r="H122" s="148">
        <v>2805</v>
      </c>
    </row>
    <row r="123" spans="1:8" outlineLevel="2" x14ac:dyDescent="0.2">
      <c r="A123" s="176"/>
      <c r="B123" s="177" t="s">
        <v>606</v>
      </c>
      <c r="C123" s="157">
        <v>6425720.5999999996</v>
      </c>
      <c r="D123" s="158">
        <v>233</v>
      </c>
      <c r="E123" s="157">
        <v>-588815.89999999944</v>
      </c>
      <c r="F123" s="165">
        <v>0</v>
      </c>
      <c r="G123" s="159">
        <v>5836904.7000000002</v>
      </c>
      <c r="H123" s="160">
        <v>233</v>
      </c>
    </row>
    <row r="124" spans="1:8" outlineLevel="2" x14ac:dyDescent="0.2">
      <c r="A124" s="176"/>
      <c r="B124" s="177" t="s">
        <v>607</v>
      </c>
      <c r="C124" s="157">
        <v>6144422.96</v>
      </c>
      <c r="D124" s="158">
        <v>233</v>
      </c>
      <c r="E124" s="157">
        <v>-607354.66999999993</v>
      </c>
      <c r="F124" s="165">
        <v>0</v>
      </c>
      <c r="G124" s="159">
        <v>5537068.29</v>
      </c>
      <c r="H124" s="160">
        <v>233</v>
      </c>
    </row>
    <row r="125" spans="1:8" outlineLevel="2" x14ac:dyDescent="0.2">
      <c r="A125" s="176"/>
      <c r="B125" s="177" t="s">
        <v>608</v>
      </c>
      <c r="C125" s="157">
        <v>6144422.96</v>
      </c>
      <c r="D125" s="158">
        <v>233</v>
      </c>
      <c r="E125" s="157">
        <v>409842.0700000003</v>
      </c>
      <c r="F125" s="165">
        <v>0</v>
      </c>
      <c r="G125" s="159">
        <v>6554265.0300000003</v>
      </c>
      <c r="H125" s="160">
        <v>233</v>
      </c>
    </row>
    <row r="126" spans="1:8" outlineLevel="2" x14ac:dyDescent="0.2">
      <c r="A126" s="176"/>
      <c r="B126" s="177" t="s">
        <v>609</v>
      </c>
      <c r="C126" s="157">
        <v>6144422.96</v>
      </c>
      <c r="D126" s="158">
        <v>233</v>
      </c>
      <c r="E126" s="157">
        <v>598718.87999999989</v>
      </c>
      <c r="F126" s="165">
        <v>0</v>
      </c>
      <c r="G126" s="159">
        <v>6743141.8399999999</v>
      </c>
      <c r="H126" s="160">
        <v>233</v>
      </c>
    </row>
    <row r="127" spans="1:8" outlineLevel="2" x14ac:dyDescent="0.2">
      <c r="A127" s="176"/>
      <c r="B127" s="177" t="s">
        <v>610</v>
      </c>
      <c r="C127" s="157">
        <v>6144422.96</v>
      </c>
      <c r="D127" s="158">
        <v>233</v>
      </c>
      <c r="E127" s="157">
        <v>391180.46999999986</v>
      </c>
      <c r="F127" s="165">
        <v>0</v>
      </c>
      <c r="G127" s="159">
        <v>6535603.4299999997</v>
      </c>
      <c r="H127" s="160">
        <v>233</v>
      </c>
    </row>
    <row r="128" spans="1:8" outlineLevel="2" x14ac:dyDescent="0.2">
      <c r="A128" s="176"/>
      <c r="B128" s="177" t="s">
        <v>611</v>
      </c>
      <c r="C128" s="157">
        <v>6144422.96</v>
      </c>
      <c r="D128" s="158">
        <v>233</v>
      </c>
      <c r="E128" s="157">
        <v>0</v>
      </c>
      <c r="F128" s="165">
        <v>0</v>
      </c>
      <c r="G128" s="159">
        <v>6144422.96</v>
      </c>
      <c r="H128" s="160">
        <v>233</v>
      </c>
    </row>
    <row r="129" spans="1:8" outlineLevel="2" x14ac:dyDescent="0.2">
      <c r="A129" s="176"/>
      <c r="B129" s="177" t="s">
        <v>612</v>
      </c>
      <c r="C129" s="157">
        <v>6144422.96</v>
      </c>
      <c r="D129" s="158">
        <v>233</v>
      </c>
      <c r="E129" s="157">
        <v>0</v>
      </c>
      <c r="F129" s="165">
        <v>0</v>
      </c>
      <c r="G129" s="159">
        <v>6144422.96</v>
      </c>
      <c r="H129" s="160">
        <v>233</v>
      </c>
    </row>
    <row r="130" spans="1:8" outlineLevel="2" x14ac:dyDescent="0.2">
      <c r="A130" s="176"/>
      <c r="B130" s="177" t="s">
        <v>613</v>
      </c>
      <c r="C130" s="157">
        <v>6144422.96</v>
      </c>
      <c r="D130" s="158">
        <v>233</v>
      </c>
      <c r="E130" s="157">
        <v>0</v>
      </c>
      <c r="F130" s="165">
        <v>0</v>
      </c>
      <c r="G130" s="159">
        <v>6144422.96</v>
      </c>
      <c r="H130" s="160">
        <v>233</v>
      </c>
    </row>
    <row r="131" spans="1:8" outlineLevel="2" x14ac:dyDescent="0.2">
      <c r="A131" s="176"/>
      <c r="B131" s="177" t="s">
        <v>614</v>
      </c>
      <c r="C131" s="157">
        <v>6144422.96</v>
      </c>
      <c r="D131" s="158">
        <v>233</v>
      </c>
      <c r="E131" s="157">
        <v>0</v>
      </c>
      <c r="F131" s="165">
        <v>0</v>
      </c>
      <c r="G131" s="159">
        <v>6144422.96</v>
      </c>
      <c r="H131" s="160">
        <v>233</v>
      </c>
    </row>
    <row r="132" spans="1:8" outlineLevel="2" x14ac:dyDescent="0.2">
      <c r="A132" s="176"/>
      <c r="B132" s="177" t="s">
        <v>615</v>
      </c>
      <c r="C132" s="157">
        <v>6144422.96</v>
      </c>
      <c r="D132" s="158">
        <v>233</v>
      </c>
      <c r="E132" s="157">
        <v>0</v>
      </c>
      <c r="F132" s="165">
        <v>0</v>
      </c>
      <c r="G132" s="159">
        <v>6144422.96</v>
      </c>
      <c r="H132" s="160">
        <v>233</v>
      </c>
    </row>
    <row r="133" spans="1:8" outlineLevel="2" x14ac:dyDescent="0.2">
      <c r="A133" s="176"/>
      <c r="B133" s="177" t="s">
        <v>616</v>
      </c>
      <c r="C133" s="157">
        <v>6144422.96</v>
      </c>
      <c r="D133" s="158">
        <v>233</v>
      </c>
      <c r="E133" s="157">
        <v>0</v>
      </c>
      <c r="F133" s="165">
        <v>0</v>
      </c>
      <c r="G133" s="159">
        <v>6144422.96</v>
      </c>
      <c r="H133" s="160">
        <v>233</v>
      </c>
    </row>
    <row r="134" spans="1:8" outlineLevel="2" x14ac:dyDescent="0.2">
      <c r="A134" s="176"/>
      <c r="B134" s="177" t="s">
        <v>617</v>
      </c>
      <c r="C134" s="157">
        <v>6392625.2000000002</v>
      </c>
      <c r="D134" s="158">
        <v>242</v>
      </c>
      <c r="E134" s="157">
        <v>0</v>
      </c>
      <c r="F134" s="165">
        <v>0</v>
      </c>
      <c r="G134" s="159">
        <v>6392625.2000000002</v>
      </c>
      <c r="H134" s="160">
        <v>242</v>
      </c>
    </row>
    <row r="135" spans="1:8" x14ac:dyDescent="0.2">
      <c r="A135" s="174" t="s">
        <v>58</v>
      </c>
      <c r="B135" s="174" t="s">
        <v>59</v>
      </c>
      <c r="C135" s="147">
        <v>155857990.13</v>
      </c>
      <c r="D135" s="149">
        <v>4366</v>
      </c>
      <c r="E135" s="147">
        <v>1402370.83</v>
      </c>
      <c r="F135" s="148">
        <v>0</v>
      </c>
      <c r="G135" s="147">
        <v>157260360.96000001</v>
      </c>
      <c r="H135" s="148">
        <v>4366</v>
      </c>
    </row>
    <row r="136" spans="1:8" outlineLevel="2" x14ac:dyDescent="0.2">
      <c r="A136" s="176"/>
      <c r="B136" s="177" t="s">
        <v>606</v>
      </c>
      <c r="C136" s="157">
        <v>13498351.02</v>
      </c>
      <c r="D136" s="158">
        <v>363</v>
      </c>
      <c r="E136" s="157">
        <v>0</v>
      </c>
      <c r="F136" s="165">
        <v>0</v>
      </c>
      <c r="G136" s="159">
        <f>C136+E136</f>
        <v>13498351.02</v>
      </c>
      <c r="H136" s="160">
        <v>363</v>
      </c>
    </row>
    <row r="137" spans="1:8" outlineLevel="2" x14ac:dyDescent="0.2">
      <c r="A137" s="176"/>
      <c r="B137" s="177" t="s">
        <v>607</v>
      </c>
      <c r="C137" s="157">
        <v>12907979.859999999</v>
      </c>
      <c r="D137" s="158">
        <v>363</v>
      </c>
      <c r="E137" s="157">
        <v>0</v>
      </c>
      <c r="F137" s="165">
        <v>0</v>
      </c>
      <c r="G137" s="159">
        <f t="shared" ref="G137:G147" si="0">C137+E137</f>
        <v>12907979.859999999</v>
      </c>
      <c r="H137" s="160">
        <v>363</v>
      </c>
    </row>
    <row r="138" spans="1:8" outlineLevel="2" x14ac:dyDescent="0.2">
      <c r="A138" s="176"/>
      <c r="B138" s="177" t="s">
        <v>608</v>
      </c>
      <c r="C138" s="157">
        <v>12907979.859999999</v>
      </c>
      <c r="D138" s="158">
        <v>363</v>
      </c>
      <c r="E138" s="157">
        <v>0</v>
      </c>
      <c r="F138" s="165">
        <v>0</v>
      </c>
      <c r="G138" s="159">
        <f t="shared" si="0"/>
        <v>12907979.859999999</v>
      </c>
      <c r="H138" s="160">
        <v>363</v>
      </c>
    </row>
    <row r="139" spans="1:8" outlineLevel="2" x14ac:dyDescent="0.2">
      <c r="A139" s="176"/>
      <c r="B139" s="177" t="s">
        <v>609</v>
      </c>
      <c r="C139" s="157">
        <v>12907979.859999999</v>
      </c>
      <c r="D139" s="158">
        <v>363</v>
      </c>
      <c r="E139" s="157">
        <v>0</v>
      </c>
      <c r="F139" s="165">
        <v>0</v>
      </c>
      <c r="G139" s="159">
        <f t="shared" si="0"/>
        <v>12907979.859999999</v>
      </c>
      <c r="H139" s="160">
        <v>363</v>
      </c>
    </row>
    <row r="140" spans="1:8" outlineLevel="2" x14ac:dyDescent="0.2">
      <c r="A140" s="176"/>
      <c r="B140" s="177" t="s">
        <v>610</v>
      </c>
      <c r="C140" s="157">
        <v>12907979.859999999</v>
      </c>
      <c r="D140" s="158">
        <v>363</v>
      </c>
      <c r="E140" s="157">
        <v>1402370.8299999984</v>
      </c>
      <c r="F140" s="165">
        <v>0</v>
      </c>
      <c r="G140" s="159">
        <f t="shared" si="0"/>
        <v>14310350.689999998</v>
      </c>
      <c r="H140" s="160">
        <v>363</v>
      </c>
    </row>
    <row r="141" spans="1:8" outlineLevel="2" x14ac:dyDescent="0.2">
      <c r="A141" s="176"/>
      <c r="B141" s="177" t="s">
        <v>611</v>
      </c>
      <c r="C141" s="157">
        <v>12907979.859999999</v>
      </c>
      <c r="D141" s="158">
        <v>363</v>
      </c>
      <c r="E141" s="157">
        <v>0</v>
      </c>
      <c r="F141" s="165">
        <v>0</v>
      </c>
      <c r="G141" s="159">
        <f t="shared" si="0"/>
        <v>12907979.859999999</v>
      </c>
      <c r="H141" s="160">
        <v>363</v>
      </c>
    </row>
    <row r="142" spans="1:8" outlineLevel="2" x14ac:dyDescent="0.2">
      <c r="A142" s="176"/>
      <c r="B142" s="177" t="s">
        <v>612</v>
      </c>
      <c r="C142" s="157">
        <v>12907979.859999999</v>
      </c>
      <c r="D142" s="158">
        <v>363</v>
      </c>
      <c r="E142" s="157">
        <v>0</v>
      </c>
      <c r="F142" s="165">
        <v>0</v>
      </c>
      <c r="G142" s="159">
        <f t="shared" si="0"/>
        <v>12907979.859999999</v>
      </c>
      <c r="H142" s="160">
        <v>363</v>
      </c>
    </row>
    <row r="143" spans="1:8" outlineLevel="2" x14ac:dyDescent="0.2">
      <c r="A143" s="176"/>
      <c r="B143" s="177" t="s">
        <v>613</v>
      </c>
      <c r="C143" s="157">
        <v>12907979.859999999</v>
      </c>
      <c r="D143" s="158">
        <v>363</v>
      </c>
      <c r="E143" s="157">
        <v>0</v>
      </c>
      <c r="F143" s="165">
        <v>0</v>
      </c>
      <c r="G143" s="159">
        <f t="shared" si="0"/>
        <v>12907979.859999999</v>
      </c>
      <c r="H143" s="160">
        <v>363</v>
      </c>
    </row>
    <row r="144" spans="1:8" outlineLevel="2" x14ac:dyDescent="0.2">
      <c r="A144" s="176"/>
      <c r="B144" s="177" t="s">
        <v>614</v>
      </c>
      <c r="C144" s="157">
        <v>12907979.859999999</v>
      </c>
      <c r="D144" s="158">
        <v>363</v>
      </c>
      <c r="E144" s="157">
        <v>0</v>
      </c>
      <c r="F144" s="165">
        <v>0</v>
      </c>
      <c r="G144" s="159">
        <f t="shared" si="0"/>
        <v>12907979.859999999</v>
      </c>
      <c r="H144" s="160">
        <v>363</v>
      </c>
    </row>
    <row r="145" spans="1:8" outlineLevel="2" x14ac:dyDescent="0.2">
      <c r="A145" s="176"/>
      <c r="B145" s="177" t="s">
        <v>615</v>
      </c>
      <c r="C145" s="157">
        <v>12907979.859999999</v>
      </c>
      <c r="D145" s="158">
        <v>363</v>
      </c>
      <c r="E145" s="157">
        <v>0</v>
      </c>
      <c r="F145" s="165">
        <v>0</v>
      </c>
      <c r="G145" s="159">
        <f t="shared" si="0"/>
        <v>12907979.859999999</v>
      </c>
      <c r="H145" s="160">
        <v>363</v>
      </c>
    </row>
    <row r="146" spans="1:8" outlineLevel="2" x14ac:dyDescent="0.2">
      <c r="A146" s="176"/>
      <c r="B146" s="177" t="s">
        <v>616</v>
      </c>
      <c r="C146" s="157">
        <v>12907979.859999999</v>
      </c>
      <c r="D146" s="158">
        <v>363</v>
      </c>
      <c r="E146" s="157">
        <v>0</v>
      </c>
      <c r="F146" s="165">
        <v>0</v>
      </c>
      <c r="G146" s="159">
        <f t="shared" si="0"/>
        <v>12907979.859999999</v>
      </c>
      <c r="H146" s="160">
        <v>363</v>
      </c>
    </row>
    <row r="147" spans="1:8" outlineLevel="2" x14ac:dyDescent="0.2">
      <c r="A147" s="176"/>
      <c r="B147" s="177" t="s">
        <v>617</v>
      </c>
      <c r="C147" s="157">
        <v>13279840.51</v>
      </c>
      <c r="D147" s="158">
        <v>373</v>
      </c>
      <c r="E147" s="157">
        <v>0</v>
      </c>
      <c r="F147" s="165">
        <v>0</v>
      </c>
      <c r="G147" s="159">
        <f t="shared" si="0"/>
        <v>13279840.51</v>
      </c>
      <c r="H147" s="160">
        <v>373</v>
      </c>
    </row>
    <row r="148" spans="1:8" x14ac:dyDescent="0.2">
      <c r="A148" s="174" t="s">
        <v>144</v>
      </c>
      <c r="B148" s="174" t="s">
        <v>145</v>
      </c>
      <c r="C148" s="147">
        <v>231963309.53999999</v>
      </c>
      <c r="D148" s="149">
        <v>7345</v>
      </c>
      <c r="E148" s="147">
        <v>9828224.8100000005</v>
      </c>
      <c r="F148" s="148">
        <v>0</v>
      </c>
      <c r="G148" s="147">
        <v>241791534.34999999</v>
      </c>
      <c r="H148" s="148">
        <v>7345</v>
      </c>
    </row>
    <row r="149" spans="1:8" outlineLevel="2" x14ac:dyDescent="0.2">
      <c r="A149" s="176"/>
      <c r="B149" s="177" t="s">
        <v>606</v>
      </c>
      <c r="C149" s="157">
        <v>20132964</v>
      </c>
      <c r="D149" s="158">
        <v>612</v>
      </c>
      <c r="E149" s="157">
        <v>-1495898.4599999981</v>
      </c>
      <c r="F149" s="165">
        <v>0</v>
      </c>
      <c r="G149" s="159">
        <v>18637065.540000003</v>
      </c>
      <c r="H149" s="160">
        <v>612</v>
      </c>
    </row>
    <row r="150" spans="1:8" outlineLevel="2" x14ac:dyDescent="0.2">
      <c r="A150" s="176"/>
      <c r="B150" s="177" t="s">
        <v>607</v>
      </c>
      <c r="C150" s="157">
        <v>19254315.079999998</v>
      </c>
      <c r="D150" s="158">
        <v>612</v>
      </c>
      <c r="E150" s="157">
        <v>914515.98000000045</v>
      </c>
      <c r="F150" s="165">
        <v>0</v>
      </c>
      <c r="G150" s="159">
        <v>20168831.059999999</v>
      </c>
      <c r="H150" s="160">
        <v>612</v>
      </c>
    </row>
    <row r="151" spans="1:8" outlineLevel="2" x14ac:dyDescent="0.2">
      <c r="A151" s="176"/>
      <c r="B151" s="177" t="s">
        <v>608</v>
      </c>
      <c r="C151" s="157">
        <v>19254315.079999998</v>
      </c>
      <c r="D151" s="158">
        <v>612</v>
      </c>
      <c r="E151" s="157">
        <v>4645110.3599999985</v>
      </c>
      <c r="F151" s="165">
        <v>0</v>
      </c>
      <c r="G151" s="159">
        <v>23899425.439999998</v>
      </c>
      <c r="H151" s="160">
        <v>612</v>
      </c>
    </row>
    <row r="152" spans="1:8" outlineLevel="2" x14ac:dyDescent="0.2">
      <c r="A152" s="176"/>
      <c r="B152" s="177" t="s">
        <v>609</v>
      </c>
      <c r="C152" s="157">
        <v>19254315.079999998</v>
      </c>
      <c r="D152" s="158">
        <v>612</v>
      </c>
      <c r="E152" s="157">
        <v>5764496.9299999997</v>
      </c>
      <c r="F152" s="165">
        <v>0</v>
      </c>
      <c r="G152" s="159">
        <v>25018812.009999998</v>
      </c>
      <c r="H152" s="160">
        <v>612</v>
      </c>
    </row>
    <row r="153" spans="1:8" outlineLevel="2" x14ac:dyDescent="0.2">
      <c r="A153" s="176"/>
      <c r="B153" s="177" t="s">
        <v>610</v>
      </c>
      <c r="C153" s="157">
        <v>19254315.079999998</v>
      </c>
      <c r="D153" s="158">
        <v>612</v>
      </c>
      <c r="E153" s="157">
        <v>0</v>
      </c>
      <c r="F153" s="165">
        <v>0</v>
      </c>
      <c r="G153" s="159">
        <v>19254315.079999998</v>
      </c>
      <c r="H153" s="160">
        <v>612</v>
      </c>
    </row>
    <row r="154" spans="1:8" outlineLevel="2" x14ac:dyDescent="0.2">
      <c r="A154" s="176"/>
      <c r="B154" s="177" t="s">
        <v>611</v>
      </c>
      <c r="C154" s="157">
        <v>19254315.079999998</v>
      </c>
      <c r="D154" s="158">
        <v>612</v>
      </c>
      <c r="E154" s="157">
        <v>0</v>
      </c>
      <c r="F154" s="165">
        <v>0</v>
      </c>
      <c r="G154" s="159">
        <v>19254315.079999998</v>
      </c>
      <c r="H154" s="160">
        <v>612</v>
      </c>
    </row>
    <row r="155" spans="1:8" outlineLevel="2" x14ac:dyDescent="0.2">
      <c r="A155" s="176"/>
      <c r="B155" s="177" t="s">
        <v>612</v>
      </c>
      <c r="C155" s="157">
        <v>19254315.079999998</v>
      </c>
      <c r="D155" s="158">
        <v>612</v>
      </c>
      <c r="E155" s="157">
        <v>0</v>
      </c>
      <c r="F155" s="165">
        <v>0</v>
      </c>
      <c r="G155" s="159">
        <v>19254315.079999998</v>
      </c>
      <c r="H155" s="160">
        <v>612</v>
      </c>
    </row>
    <row r="156" spans="1:8" outlineLevel="2" x14ac:dyDescent="0.2">
      <c r="A156" s="176"/>
      <c r="B156" s="177" t="s">
        <v>613</v>
      </c>
      <c r="C156" s="157">
        <v>19254315.079999998</v>
      </c>
      <c r="D156" s="158">
        <v>612</v>
      </c>
      <c r="E156" s="157">
        <v>0</v>
      </c>
      <c r="F156" s="165">
        <v>0</v>
      </c>
      <c r="G156" s="159">
        <v>19254315.079999998</v>
      </c>
      <c r="H156" s="160">
        <v>612</v>
      </c>
    </row>
    <row r="157" spans="1:8" outlineLevel="2" x14ac:dyDescent="0.2">
      <c r="A157" s="176"/>
      <c r="B157" s="177" t="s">
        <v>614</v>
      </c>
      <c r="C157" s="157">
        <v>19254315.079999998</v>
      </c>
      <c r="D157" s="158">
        <v>612</v>
      </c>
      <c r="E157" s="157">
        <v>0</v>
      </c>
      <c r="F157" s="165">
        <v>0</v>
      </c>
      <c r="G157" s="159">
        <v>19254315.079999998</v>
      </c>
      <c r="H157" s="160">
        <v>612</v>
      </c>
    </row>
    <row r="158" spans="1:8" outlineLevel="2" x14ac:dyDescent="0.2">
      <c r="A158" s="176"/>
      <c r="B158" s="177" t="s">
        <v>615</v>
      </c>
      <c r="C158" s="157">
        <v>19254315.079999998</v>
      </c>
      <c r="D158" s="158">
        <v>612</v>
      </c>
      <c r="E158" s="157">
        <v>0</v>
      </c>
      <c r="F158" s="165">
        <v>0</v>
      </c>
      <c r="G158" s="159">
        <v>19254315.079999998</v>
      </c>
      <c r="H158" s="160">
        <v>612</v>
      </c>
    </row>
    <row r="159" spans="1:8" outlineLevel="2" x14ac:dyDescent="0.2">
      <c r="A159" s="176"/>
      <c r="B159" s="177" t="s">
        <v>616</v>
      </c>
      <c r="C159" s="157">
        <v>19254315.079999998</v>
      </c>
      <c r="D159" s="158">
        <v>612</v>
      </c>
      <c r="E159" s="157">
        <v>0</v>
      </c>
      <c r="F159" s="165">
        <v>0</v>
      </c>
      <c r="G159" s="159">
        <v>19254315.079999998</v>
      </c>
      <c r="H159" s="160">
        <v>612</v>
      </c>
    </row>
    <row r="160" spans="1:8" outlineLevel="2" x14ac:dyDescent="0.2">
      <c r="A160" s="176"/>
      <c r="B160" s="177" t="s">
        <v>617</v>
      </c>
      <c r="C160" s="157">
        <v>19287194.739999998</v>
      </c>
      <c r="D160" s="158">
        <v>613</v>
      </c>
      <c r="E160" s="157">
        <v>0</v>
      </c>
      <c r="F160" s="165">
        <v>0</v>
      </c>
      <c r="G160" s="159">
        <v>19287194.739999998</v>
      </c>
      <c r="H160" s="160">
        <v>613</v>
      </c>
    </row>
    <row r="161" spans="1:8" outlineLevel="2" x14ac:dyDescent="0.2">
      <c r="A161" s="217" t="s">
        <v>631</v>
      </c>
      <c r="B161" s="218"/>
      <c r="C161" s="152">
        <v>741968563.52999997</v>
      </c>
      <c r="D161" s="153">
        <v>10160</v>
      </c>
      <c r="E161" s="152">
        <v>-156070657.21000001</v>
      </c>
      <c r="F161" s="154">
        <v>6</v>
      </c>
      <c r="G161" s="152">
        <f>C161+E161</f>
        <v>585897906.31999993</v>
      </c>
      <c r="H161" s="154">
        <f>D161+F161</f>
        <v>10166</v>
      </c>
    </row>
    <row r="162" spans="1:8" x14ac:dyDescent="0.2">
      <c r="A162" s="219" t="s">
        <v>619</v>
      </c>
      <c r="B162" s="219"/>
      <c r="C162" s="147">
        <f t="shared" ref="C162:H162" si="1">C5+C18+C31+C44+C57+C70+C83+C96+C109+C122+C135+C148+C161</f>
        <v>5658095595.4899998</v>
      </c>
      <c r="D162" s="148">
        <f t="shared" si="1"/>
        <v>119192</v>
      </c>
      <c r="E162" s="147">
        <f t="shared" si="1"/>
        <v>0</v>
      </c>
      <c r="F162" s="148">
        <f t="shared" si="1"/>
        <v>0</v>
      </c>
      <c r="G162" s="147">
        <f t="shared" si="1"/>
        <v>5658095595.4900007</v>
      </c>
      <c r="H162" s="148">
        <f t="shared" si="1"/>
        <v>119192</v>
      </c>
    </row>
    <row r="163" spans="1:8" x14ac:dyDescent="0.2">
      <c r="G163" s="145"/>
      <c r="H163" s="145"/>
    </row>
    <row r="164" spans="1:8" x14ac:dyDescent="0.2">
      <c r="G164" s="145"/>
      <c r="H164" s="145"/>
    </row>
    <row r="165" spans="1:8" x14ac:dyDescent="0.2">
      <c r="G165" s="145"/>
      <c r="H165" s="145"/>
    </row>
    <row r="166" spans="1:8" x14ac:dyDescent="0.2">
      <c r="G166" s="145"/>
      <c r="H166" s="145"/>
    </row>
    <row r="167" spans="1:8" x14ac:dyDescent="0.2">
      <c r="G167" s="145"/>
      <c r="H167" s="145"/>
    </row>
    <row r="168" spans="1:8" x14ac:dyDescent="0.2">
      <c r="G168" s="145"/>
      <c r="H168" s="145"/>
    </row>
    <row r="169" spans="1:8" x14ac:dyDescent="0.2">
      <c r="G169" s="145"/>
      <c r="H169" s="145"/>
    </row>
    <row r="170" spans="1:8" x14ac:dyDescent="0.2">
      <c r="G170" s="145"/>
      <c r="H170" s="145"/>
    </row>
    <row r="171" spans="1:8" x14ac:dyDescent="0.2">
      <c r="G171" s="145"/>
      <c r="H171" s="145"/>
    </row>
    <row r="172" spans="1:8" x14ac:dyDescent="0.2">
      <c r="G172" s="145"/>
      <c r="H172" s="145"/>
    </row>
    <row r="173" spans="1:8" x14ac:dyDescent="0.2">
      <c r="G173" s="145"/>
      <c r="H173" s="145"/>
    </row>
    <row r="174" spans="1:8" x14ac:dyDescent="0.2">
      <c r="G174" s="145"/>
      <c r="H174" s="145"/>
    </row>
  </sheetData>
  <mergeCells count="9">
    <mergeCell ref="A161:B161"/>
    <mergeCell ref="A162:B162"/>
    <mergeCell ref="F1:H1"/>
    <mergeCell ref="A2:H2"/>
    <mergeCell ref="A3:A4"/>
    <mergeCell ref="B3:B4"/>
    <mergeCell ref="C3:D3"/>
    <mergeCell ref="E3:F3"/>
    <mergeCell ref="G3:H3"/>
  </mergeCells>
  <pageMargins left="0.70866141732283472" right="0.70866141732283472" top="0.74803149606299213" bottom="0.74803149606299213" header="0.31496062992125984" footer="0.31496062992125984"/>
  <pageSetup paperSize="9" scale="87" orientation="portrait" r:id="rId1"/>
  <rowBreaks count="2" manualBreakCount="2">
    <brk id="69" max="16383" man="1"/>
    <brk id="147" max="16383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7"/>
  <sheetViews>
    <sheetView view="pageBreakPreview" zoomScale="60" zoomScaleNormal="100" workbookViewId="0">
      <pane ySplit="12" topLeftCell="A1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243" t="s">
        <v>481</v>
      </c>
      <c r="E1" s="243"/>
      <c r="F1" s="243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0" t="s">
        <v>465</v>
      </c>
      <c r="D3" s="286" t="s">
        <v>482</v>
      </c>
      <c r="E3" s="286"/>
      <c r="F3" s="286"/>
    </row>
    <row r="4" spans="1:6" s="17" customFormat="1" ht="15.95" customHeight="1" x14ac:dyDescent="0.25">
      <c r="A4" s="109" t="s">
        <v>425</v>
      </c>
    </row>
    <row r="5" spans="1:6" ht="56.1" customHeight="1" x14ac:dyDescent="0.2">
      <c r="A5" s="276" t="s">
        <v>483</v>
      </c>
      <c r="B5" s="276"/>
      <c r="C5" s="276"/>
      <c r="D5" s="276"/>
      <c r="E5" s="276"/>
      <c r="F5" s="276"/>
    </row>
    <row r="6" spans="1:6" s="29" customFormat="1" ht="15" customHeight="1" x14ac:dyDescent="0.25">
      <c r="A6" s="244" t="s">
        <v>3</v>
      </c>
      <c r="B6" s="244"/>
      <c r="C6" s="244"/>
      <c r="D6" s="244"/>
      <c r="E6" s="244"/>
      <c r="F6" s="244"/>
    </row>
    <row r="7" spans="1:6" s="17" customFormat="1" ht="18.95" customHeight="1" x14ac:dyDescent="0.2"/>
    <row r="8" spans="1:6" s="17" customFormat="1" ht="15" customHeight="1" x14ac:dyDescent="0.25">
      <c r="A8" s="110" t="s">
        <v>468</v>
      </c>
      <c r="F8" s="101" t="s">
        <v>397</v>
      </c>
    </row>
    <row r="9" spans="1:6" s="17" customFormat="1" ht="27.95" customHeight="1" x14ac:dyDescent="0.25">
      <c r="C9" s="291" t="s">
        <v>469</v>
      </c>
      <c r="D9" s="291"/>
      <c r="F9" s="101" t="s">
        <v>439</v>
      </c>
    </row>
    <row r="10" spans="1:6" ht="15" customHeight="1" x14ac:dyDescent="0.25"/>
    <row r="11" spans="1:6" s="17" customFormat="1" ht="0.95" customHeight="1" x14ac:dyDescent="0.2"/>
    <row r="12" spans="1:6" s="79" customFormat="1" ht="87.95" customHeight="1" x14ac:dyDescent="0.2">
      <c r="A12" s="66" t="s">
        <v>4</v>
      </c>
      <c r="B12" s="66" t="s">
        <v>5</v>
      </c>
      <c r="C12" s="102" t="s">
        <v>484</v>
      </c>
      <c r="D12" s="102" t="s">
        <v>485</v>
      </c>
      <c r="E12" s="102" t="s">
        <v>486</v>
      </c>
      <c r="F12" s="103" t="s">
        <v>402</v>
      </c>
    </row>
    <row r="13" spans="1:6" s="2" customFormat="1" ht="15" customHeight="1" x14ac:dyDescent="0.25">
      <c r="A13" s="69" t="s">
        <v>12</v>
      </c>
      <c r="B13" s="70" t="s">
        <v>13</v>
      </c>
      <c r="C13" s="43">
        <v>0</v>
      </c>
      <c r="D13" s="41">
        <v>4</v>
      </c>
      <c r="E13" s="43">
        <v>0</v>
      </c>
      <c r="F13" s="106">
        <v>0</v>
      </c>
    </row>
    <row r="14" spans="1:6" s="2" customFormat="1" ht="15" customHeight="1" x14ac:dyDescent="0.25">
      <c r="A14" s="69" t="s">
        <v>14</v>
      </c>
      <c r="B14" s="70" t="s">
        <v>15</v>
      </c>
      <c r="C14" s="41">
        <v>372</v>
      </c>
      <c r="D14" s="41">
        <v>545</v>
      </c>
      <c r="E14" s="76">
        <v>68.256879999999995</v>
      </c>
      <c r="F14" s="105">
        <v>0.5</v>
      </c>
    </row>
    <row r="15" spans="1:6" s="2" customFormat="1" ht="15" customHeight="1" x14ac:dyDescent="0.25">
      <c r="A15" s="69" t="s">
        <v>18</v>
      </c>
      <c r="B15" s="70" t="s">
        <v>19</v>
      </c>
      <c r="C15" s="41">
        <v>221</v>
      </c>
      <c r="D15" s="41">
        <v>403</v>
      </c>
      <c r="E15" s="76">
        <v>54.838709999999999</v>
      </c>
      <c r="F15" s="105">
        <v>0.5</v>
      </c>
    </row>
    <row r="16" spans="1:6" s="2" customFormat="1" ht="15" customHeight="1" x14ac:dyDescent="0.25">
      <c r="A16" s="69" t="s">
        <v>22</v>
      </c>
      <c r="B16" s="70" t="s">
        <v>23</v>
      </c>
      <c r="C16" s="41">
        <v>55</v>
      </c>
      <c r="D16" s="41">
        <v>83</v>
      </c>
      <c r="E16" s="76">
        <v>66.265060000000005</v>
      </c>
      <c r="F16" s="105">
        <v>0.5</v>
      </c>
    </row>
    <row r="17" spans="1:6" s="2" customFormat="1" ht="15" customHeight="1" x14ac:dyDescent="0.25">
      <c r="A17" s="69" t="s">
        <v>26</v>
      </c>
      <c r="B17" s="70" t="s">
        <v>27</v>
      </c>
      <c r="C17" s="41">
        <v>1</v>
      </c>
      <c r="D17" s="41">
        <v>30</v>
      </c>
      <c r="E17" s="76">
        <v>3.3333300000000001</v>
      </c>
      <c r="F17" s="106">
        <v>0</v>
      </c>
    </row>
    <row r="18" spans="1:6" s="2" customFormat="1" ht="15" customHeight="1" x14ac:dyDescent="0.25">
      <c r="A18" s="69" t="s">
        <v>122</v>
      </c>
      <c r="B18" s="70" t="s">
        <v>123</v>
      </c>
      <c r="C18" s="41">
        <v>9</v>
      </c>
      <c r="D18" s="41">
        <v>41</v>
      </c>
      <c r="E18" s="76">
        <v>21.951219999999999</v>
      </c>
      <c r="F18" s="106">
        <v>0</v>
      </c>
    </row>
    <row r="19" spans="1:6" s="2" customFormat="1" ht="15" customHeight="1" x14ac:dyDescent="0.25">
      <c r="A19" s="69" t="s">
        <v>146</v>
      </c>
      <c r="B19" s="70" t="s">
        <v>147</v>
      </c>
      <c r="C19" s="41">
        <v>28</v>
      </c>
      <c r="D19" s="41">
        <v>78</v>
      </c>
      <c r="E19" s="76">
        <v>35.897440000000003</v>
      </c>
      <c r="F19" s="106">
        <v>0</v>
      </c>
    </row>
    <row r="20" spans="1:6" s="2" customFormat="1" ht="15" customHeight="1" x14ac:dyDescent="0.25">
      <c r="A20" s="69" t="s">
        <v>138</v>
      </c>
      <c r="B20" s="70" t="s">
        <v>139</v>
      </c>
      <c r="C20" s="41">
        <v>10</v>
      </c>
      <c r="D20" s="41">
        <v>50</v>
      </c>
      <c r="E20" s="41">
        <v>20</v>
      </c>
      <c r="F20" s="106">
        <v>0</v>
      </c>
    </row>
    <row r="21" spans="1:6" s="2" customFormat="1" ht="15" customHeight="1" x14ac:dyDescent="0.25">
      <c r="A21" s="69" t="s">
        <v>30</v>
      </c>
      <c r="B21" s="70" t="s">
        <v>31</v>
      </c>
      <c r="C21" s="41">
        <v>4</v>
      </c>
      <c r="D21" s="41">
        <v>42</v>
      </c>
      <c r="E21" s="76">
        <v>9.5238099999999992</v>
      </c>
      <c r="F21" s="106">
        <v>0</v>
      </c>
    </row>
    <row r="22" spans="1:6" s="2" customFormat="1" ht="15" customHeight="1" x14ac:dyDescent="0.25">
      <c r="A22" s="69" t="s">
        <v>32</v>
      </c>
      <c r="B22" s="70" t="s">
        <v>33</v>
      </c>
      <c r="C22" s="41">
        <v>3</v>
      </c>
      <c r="D22" s="41">
        <v>8</v>
      </c>
      <c r="E22" s="44">
        <v>37.5</v>
      </c>
      <c r="F22" s="106">
        <v>0</v>
      </c>
    </row>
    <row r="23" spans="1:6" s="2" customFormat="1" ht="15" customHeight="1" x14ac:dyDescent="0.25">
      <c r="A23" s="69" t="s">
        <v>34</v>
      </c>
      <c r="B23" s="70" t="s">
        <v>35</v>
      </c>
      <c r="C23" s="41">
        <v>3</v>
      </c>
      <c r="D23" s="41">
        <v>17</v>
      </c>
      <c r="E23" s="76">
        <v>17.64706</v>
      </c>
      <c r="F23" s="106">
        <v>0</v>
      </c>
    </row>
    <row r="24" spans="1:6" s="2" customFormat="1" ht="15" customHeight="1" x14ac:dyDescent="0.25">
      <c r="A24" s="69" t="s">
        <v>140</v>
      </c>
      <c r="B24" s="70" t="s">
        <v>141</v>
      </c>
      <c r="C24" s="41">
        <v>9</v>
      </c>
      <c r="D24" s="41">
        <v>37</v>
      </c>
      <c r="E24" s="76">
        <v>24.32432</v>
      </c>
      <c r="F24" s="106">
        <v>0</v>
      </c>
    </row>
    <row r="25" spans="1:6" s="2" customFormat="1" ht="15" customHeight="1" x14ac:dyDescent="0.25">
      <c r="A25" s="69" t="s">
        <v>36</v>
      </c>
      <c r="B25" s="70" t="s">
        <v>37</v>
      </c>
      <c r="C25" s="41">
        <v>16</v>
      </c>
      <c r="D25" s="41">
        <v>38</v>
      </c>
      <c r="E25" s="76">
        <v>42.105260000000001</v>
      </c>
      <c r="F25" s="105">
        <v>0.5</v>
      </c>
    </row>
    <row r="26" spans="1:6" s="2" customFormat="1" ht="15" customHeight="1" x14ac:dyDescent="0.25">
      <c r="A26" s="69" t="s">
        <v>38</v>
      </c>
      <c r="B26" s="70" t="s">
        <v>39</v>
      </c>
      <c r="C26" s="41">
        <v>5</v>
      </c>
      <c r="D26" s="41">
        <v>10</v>
      </c>
      <c r="E26" s="41">
        <v>50</v>
      </c>
      <c r="F26" s="105">
        <v>0.5</v>
      </c>
    </row>
    <row r="27" spans="1:6" s="2" customFormat="1" ht="15" customHeight="1" x14ac:dyDescent="0.25">
      <c r="A27" s="69" t="s">
        <v>40</v>
      </c>
      <c r="B27" s="70" t="s">
        <v>41</v>
      </c>
      <c r="C27" s="41">
        <v>1</v>
      </c>
      <c r="D27" s="41">
        <v>35</v>
      </c>
      <c r="E27" s="76">
        <v>2.8571399999999998</v>
      </c>
      <c r="F27" s="106">
        <v>0</v>
      </c>
    </row>
    <row r="28" spans="1:6" s="2" customFormat="1" ht="15" customHeight="1" x14ac:dyDescent="0.25">
      <c r="A28" s="69" t="s">
        <v>156</v>
      </c>
      <c r="B28" s="70" t="s">
        <v>157</v>
      </c>
      <c r="C28" s="41">
        <v>30</v>
      </c>
      <c r="D28" s="41">
        <v>67</v>
      </c>
      <c r="E28" s="76">
        <v>44.776119999999999</v>
      </c>
      <c r="F28" s="105">
        <v>0.5</v>
      </c>
    </row>
    <row r="29" spans="1:6" s="2" customFormat="1" ht="15" customHeight="1" x14ac:dyDescent="0.25">
      <c r="A29" s="69" t="s">
        <v>42</v>
      </c>
      <c r="B29" s="70" t="s">
        <v>43</v>
      </c>
      <c r="C29" s="41">
        <v>8</v>
      </c>
      <c r="D29" s="41">
        <v>43</v>
      </c>
      <c r="E29" s="76">
        <v>18.604649999999999</v>
      </c>
      <c r="F29" s="106">
        <v>0</v>
      </c>
    </row>
    <row r="30" spans="1:6" s="2" customFormat="1" ht="15" customHeight="1" x14ac:dyDescent="0.25">
      <c r="A30" s="69" t="s">
        <v>44</v>
      </c>
      <c r="B30" s="70" t="s">
        <v>45</v>
      </c>
      <c r="C30" s="41">
        <v>1</v>
      </c>
      <c r="D30" s="41">
        <v>11</v>
      </c>
      <c r="E30" s="76">
        <v>9.0909099999999992</v>
      </c>
      <c r="F30" s="106">
        <v>0</v>
      </c>
    </row>
    <row r="31" spans="1:6" s="2" customFormat="1" ht="15" customHeight="1" x14ac:dyDescent="0.25">
      <c r="A31" s="69" t="s">
        <v>46</v>
      </c>
      <c r="B31" s="70" t="s">
        <v>47</v>
      </c>
      <c r="C31" s="41">
        <v>6</v>
      </c>
      <c r="D31" s="41">
        <v>24</v>
      </c>
      <c r="E31" s="41">
        <v>25</v>
      </c>
      <c r="F31" s="106">
        <v>0</v>
      </c>
    </row>
    <row r="32" spans="1:6" s="2" customFormat="1" ht="15" customHeight="1" x14ac:dyDescent="0.25">
      <c r="A32" s="69" t="s">
        <v>48</v>
      </c>
      <c r="B32" s="70" t="s">
        <v>49</v>
      </c>
      <c r="C32" s="41">
        <v>1</v>
      </c>
      <c r="D32" s="41">
        <v>26</v>
      </c>
      <c r="E32" s="76">
        <v>3.8461500000000002</v>
      </c>
      <c r="F32" s="106">
        <v>0</v>
      </c>
    </row>
    <row r="33" spans="1:6" s="2" customFormat="1" ht="15" customHeight="1" x14ac:dyDescent="0.25">
      <c r="A33" s="69" t="s">
        <v>50</v>
      </c>
      <c r="B33" s="70" t="s">
        <v>51</v>
      </c>
      <c r="C33" s="41">
        <v>44</v>
      </c>
      <c r="D33" s="41">
        <v>226</v>
      </c>
      <c r="E33" s="76">
        <v>19.46903</v>
      </c>
      <c r="F33" s="106">
        <v>0</v>
      </c>
    </row>
    <row r="34" spans="1:6" s="2" customFormat="1" ht="15" customHeight="1" x14ac:dyDescent="0.25">
      <c r="A34" s="69" t="s">
        <v>52</v>
      </c>
      <c r="B34" s="70" t="s">
        <v>53</v>
      </c>
      <c r="C34" s="41">
        <v>4</v>
      </c>
      <c r="D34" s="41">
        <v>16</v>
      </c>
      <c r="E34" s="41">
        <v>25</v>
      </c>
      <c r="F34" s="106">
        <v>0</v>
      </c>
    </row>
    <row r="35" spans="1:6" s="2" customFormat="1" ht="15" customHeight="1" x14ac:dyDescent="0.25">
      <c r="A35" s="69" t="s">
        <v>54</v>
      </c>
      <c r="B35" s="70" t="s">
        <v>55</v>
      </c>
      <c r="C35" s="41">
        <v>6</v>
      </c>
      <c r="D35" s="41">
        <v>38</v>
      </c>
      <c r="E35" s="76">
        <v>15.78947</v>
      </c>
      <c r="F35" s="106">
        <v>0</v>
      </c>
    </row>
    <row r="36" spans="1:6" s="2" customFormat="1" ht="15" customHeight="1" x14ac:dyDescent="0.25">
      <c r="A36" s="69" t="s">
        <v>56</v>
      </c>
      <c r="B36" s="70" t="s">
        <v>57</v>
      </c>
      <c r="C36" s="41">
        <v>3</v>
      </c>
      <c r="D36" s="41">
        <v>44</v>
      </c>
      <c r="E36" s="76">
        <v>6.8181799999999999</v>
      </c>
      <c r="F36" s="106">
        <v>0</v>
      </c>
    </row>
    <row r="37" spans="1:6" s="2" customFormat="1" ht="15" customHeight="1" x14ac:dyDescent="0.25">
      <c r="A37" s="69" t="s">
        <v>58</v>
      </c>
      <c r="B37" s="70" t="s">
        <v>59</v>
      </c>
      <c r="C37" s="41">
        <v>7</v>
      </c>
      <c r="D37" s="41">
        <v>56</v>
      </c>
      <c r="E37" s="44">
        <v>12.5</v>
      </c>
      <c r="F37" s="106">
        <v>0</v>
      </c>
    </row>
    <row r="38" spans="1:6" s="2" customFormat="1" ht="15" customHeight="1" x14ac:dyDescent="0.25">
      <c r="A38" s="69" t="s">
        <v>60</v>
      </c>
      <c r="B38" s="70" t="s">
        <v>61</v>
      </c>
      <c r="C38" s="41">
        <v>2</v>
      </c>
      <c r="D38" s="41">
        <v>2</v>
      </c>
      <c r="E38" s="41">
        <v>100</v>
      </c>
      <c r="F38" s="104">
        <v>1</v>
      </c>
    </row>
    <row r="39" spans="1:6" s="2" customFormat="1" ht="15" customHeight="1" x14ac:dyDescent="0.25">
      <c r="A39" s="69" t="s">
        <v>142</v>
      </c>
      <c r="B39" s="70" t="s">
        <v>143</v>
      </c>
      <c r="C39" s="41">
        <v>77</v>
      </c>
      <c r="D39" s="41">
        <v>164</v>
      </c>
      <c r="E39" s="76">
        <v>46.951219999999999</v>
      </c>
      <c r="F39" s="105">
        <v>0.5</v>
      </c>
    </row>
    <row r="40" spans="1:6" s="2" customFormat="1" ht="15" customHeight="1" x14ac:dyDescent="0.25">
      <c r="A40" s="69" t="s">
        <v>144</v>
      </c>
      <c r="B40" s="70" t="s">
        <v>145</v>
      </c>
      <c r="C40" s="41">
        <v>35</v>
      </c>
      <c r="D40" s="41">
        <v>78</v>
      </c>
      <c r="E40" s="76">
        <v>44.871789999999997</v>
      </c>
      <c r="F40" s="105">
        <v>0.5</v>
      </c>
    </row>
    <row r="41" spans="1:6" s="2" customFormat="1" ht="15" customHeight="1" x14ac:dyDescent="0.25">
      <c r="A41" s="69" t="s">
        <v>62</v>
      </c>
      <c r="B41" s="70" t="s">
        <v>63</v>
      </c>
      <c r="C41" s="41">
        <v>6</v>
      </c>
      <c r="D41" s="41">
        <v>39</v>
      </c>
      <c r="E41" s="76">
        <v>15.38462</v>
      </c>
      <c r="F41" s="106">
        <v>0</v>
      </c>
    </row>
    <row r="42" spans="1:6" s="2" customFormat="1" ht="15" customHeight="1" x14ac:dyDescent="0.25">
      <c r="A42" s="69" t="s">
        <v>64</v>
      </c>
      <c r="B42" s="70" t="s">
        <v>65</v>
      </c>
      <c r="C42" s="41">
        <v>6</v>
      </c>
      <c r="D42" s="41">
        <v>33</v>
      </c>
      <c r="E42" s="76">
        <v>18.181819999999998</v>
      </c>
      <c r="F42" s="106">
        <v>0</v>
      </c>
    </row>
    <row r="43" spans="1:6" s="2" customFormat="1" ht="15" customHeight="1" x14ac:dyDescent="0.25">
      <c r="A43" s="69" t="s">
        <v>66</v>
      </c>
      <c r="B43" s="70" t="s">
        <v>67</v>
      </c>
      <c r="C43" s="41">
        <v>8</v>
      </c>
      <c r="D43" s="41">
        <v>40</v>
      </c>
      <c r="E43" s="41">
        <v>20</v>
      </c>
      <c r="F43" s="106">
        <v>0</v>
      </c>
    </row>
    <row r="44" spans="1:6" s="2" customFormat="1" ht="15" customHeight="1" x14ac:dyDescent="0.25">
      <c r="A44" s="69" t="s">
        <v>68</v>
      </c>
      <c r="B44" s="70" t="s">
        <v>69</v>
      </c>
      <c r="C44" s="41">
        <v>5</v>
      </c>
      <c r="D44" s="41">
        <v>19</v>
      </c>
      <c r="E44" s="76">
        <v>26.31579</v>
      </c>
      <c r="F44" s="106">
        <v>0</v>
      </c>
    </row>
    <row r="45" spans="1:6" s="2" customFormat="1" ht="15" customHeight="1" x14ac:dyDescent="0.25">
      <c r="A45" s="69" t="s">
        <v>148</v>
      </c>
      <c r="B45" s="70" t="s">
        <v>149</v>
      </c>
      <c r="C45" s="43">
        <v>0</v>
      </c>
      <c r="D45" s="41">
        <v>1</v>
      </c>
      <c r="E45" s="43">
        <v>0</v>
      </c>
      <c r="F45" s="106">
        <v>0</v>
      </c>
    </row>
    <row r="46" spans="1:6" s="2" customFormat="1" ht="15" customHeight="1" x14ac:dyDescent="0.25">
      <c r="A46" s="69" t="s">
        <v>150</v>
      </c>
      <c r="B46" s="70" t="s">
        <v>151</v>
      </c>
      <c r="C46" s="41">
        <v>4</v>
      </c>
      <c r="D46" s="41">
        <v>49</v>
      </c>
      <c r="E46" s="76">
        <v>8.1632700000000007</v>
      </c>
      <c r="F46" s="106">
        <v>0</v>
      </c>
    </row>
    <row r="47" spans="1:6" ht="15" customHeight="1" x14ac:dyDescent="0.2">
      <c r="A47" s="111"/>
      <c r="B47" s="111" t="s">
        <v>432</v>
      </c>
      <c r="C47" s="119">
        <v>990</v>
      </c>
      <c r="D47" s="112">
        <v>2397</v>
      </c>
      <c r="E47" s="113">
        <v>41.301630000000003</v>
      </c>
      <c r="F47" s="111"/>
    </row>
  </sheetData>
  <mergeCells count="5">
    <mergeCell ref="D1:F1"/>
    <mergeCell ref="D3:F3"/>
    <mergeCell ref="A5:F5"/>
    <mergeCell ref="A6:F6"/>
    <mergeCell ref="C9:D9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7"/>
  <sheetViews>
    <sheetView view="pageBreakPreview" zoomScale="60" zoomScaleNormal="100" workbookViewId="0">
      <pane ySplit="12" topLeftCell="A1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243" t="s">
        <v>487</v>
      </c>
      <c r="E1" s="243"/>
      <c r="F1" s="243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0" t="s">
        <v>465</v>
      </c>
      <c r="D3" s="286" t="s">
        <v>488</v>
      </c>
      <c r="E3" s="286"/>
      <c r="F3" s="286"/>
    </row>
    <row r="4" spans="1:6" s="17" customFormat="1" ht="15.95" customHeight="1" x14ac:dyDescent="0.25">
      <c r="A4" s="109" t="s">
        <v>425</v>
      </c>
    </row>
    <row r="5" spans="1:6" ht="56.1" customHeight="1" x14ac:dyDescent="0.2">
      <c r="A5" s="276" t="s">
        <v>489</v>
      </c>
      <c r="B5" s="276"/>
      <c r="C5" s="276"/>
      <c r="D5" s="276"/>
      <c r="E5" s="276"/>
      <c r="F5" s="276"/>
    </row>
    <row r="6" spans="1:6" s="29" customFormat="1" ht="15" customHeight="1" x14ac:dyDescent="0.25">
      <c r="A6" s="244" t="s">
        <v>3</v>
      </c>
      <c r="B6" s="244"/>
      <c r="C6" s="244"/>
      <c r="D6" s="244"/>
      <c r="E6" s="244"/>
      <c r="F6" s="244"/>
    </row>
    <row r="7" spans="1:6" s="17" customFormat="1" ht="18.95" customHeight="1" x14ac:dyDescent="0.2"/>
    <row r="8" spans="1:6" s="17" customFormat="1" ht="15" customHeight="1" x14ac:dyDescent="0.25">
      <c r="A8" s="110" t="s">
        <v>468</v>
      </c>
      <c r="F8" s="101" t="s">
        <v>397</v>
      </c>
    </row>
    <row r="9" spans="1:6" s="17" customFormat="1" ht="27.95" customHeight="1" x14ac:dyDescent="0.25">
      <c r="C9" s="291" t="s">
        <v>469</v>
      </c>
      <c r="D9" s="291"/>
      <c r="F9" s="101" t="s">
        <v>439</v>
      </c>
    </row>
    <row r="10" spans="1:6" ht="15" customHeight="1" x14ac:dyDescent="0.25"/>
    <row r="11" spans="1:6" s="17" customFormat="1" ht="0.95" customHeight="1" x14ac:dyDescent="0.2"/>
    <row r="12" spans="1:6" s="79" customFormat="1" ht="99.95" customHeight="1" x14ac:dyDescent="0.2">
      <c r="A12" s="66" t="s">
        <v>4</v>
      </c>
      <c r="B12" s="66" t="s">
        <v>5</v>
      </c>
      <c r="C12" s="102" t="s">
        <v>490</v>
      </c>
      <c r="D12" s="102" t="s">
        <v>491</v>
      </c>
      <c r="E12" s="102" t="s">
        <v>492</v>
      </c>
      <c r="F12" s="103" t="s">
        <v>402</v>
      </c>
    </row>
    <row r="13" spans="1:6" s="2" customFormat="1" ht="15" customHeight="1" x14ac:dyDescent="0.25">
      <c r="A13" s="69" t="s">
        <v>12</v>
      </c>
      <c r="B13" s="70" t="s">
        <v>13</v>
      </c>
      <c r="C13" s="41">
        <v>3</v>
      </c>
      <c r="D13" s="41">
        <v>16</v>
      </c>
      <c r="E13" s="108">
        <v>18.75</v>
      </c>
      <c r="F13" s="106">
        <v>0</v>
      </c>
    </row>
    <row r="14" spans="1:6" s="2" customFormat="1" ht="15" customHeight="1" x14ac:dyDescent="0.25">
      <c r="A14" s="69" t="s">
        <v>14</v>
      </c>
      <c r="B14" s="70" t="s">
        <v>15</v>
      </c>
      <c r="C14" s="74">
        <v>1875</v>
      </c>
      <c r="D14" s="74">
        <v>2019</v>
      </c>
      <c r="E14" s="76">
        <v>92.867760000000004</v>
      </c>
      <c r="F14" s="105">
        <v>0.5</v>
      </c>
    </row>
    <row r="15" spans="1:6" s="2" customFormat="1" ht="15" customHeight="1" x14ac:dyDescent="0.25">
      <c r="A15" s="69" t="s">
        <v>18</v>
      </c>
      <c r="B15" s="70" t="s">
        <v>19</v>
      </c>
      <c r="C15" s="41">
        <v>192</v>
      </c>
      <c r="D15" s="41">
        <v>661</v>
      </c>
      <c r="E15" s="81">
        <v>29.046900000000001</v>
      </c>
      <c r="F15" s="106">
        <v>0</v>
      </c>
    </row>
    <row r="16" spans="1:6" s="2" customFormat="1" ht="15" customHeight="1" x14ac:dyDescent="0.25">
      <c r="A16" s="69" t="s">
        <v>22</v>
      </c>
      <c r="B16" s="70" t="s">
        <v>23</v>
      </c>
      <c r="C16" s="41">
        <v>442</v>
      </c>
      <c r="D16" s="41">
        <v>452</v>
      </c>
      <c r="E16" s="76">
        <v>97.787610000000001</v>
      </c>
      <c r="F16" s="105">
        <v>0.5</v>
      </c>
    </row>
    <row r="17" spans="1:6" s="2" customFormat="1" ht="15" customHeight="1" x14ac:dyDescent="0.25">
      <c r="A17" s="69" t="s">
        <v>26</v>
      </c>
      <c r="B17" s="70" t="s">
        <v>27</v>
      </c>
      <c r="C17" s="41">
        <v>10</v>
      </c>
      <c r="D17" s="41">
        <v>19</v>
      </c>
      <c r="E17" s="76">
        <v>52.63158</v>
      </c>
      <c r="F17" s="106">
        <v>0</v>
      </c>
    </row>
    <row r="18" spans="1:6" s="2" customFormat="1" ht="15" customHeight="1" x14ac:dyDescent="0.25">
      <c r="A18" s="69" t="s">
        <v>122</v>
      </c>
      <c r="B18" s="70" t="s">
        <v>123</v>
      </c>
      <c r="C18" s="41">
        <v>168</v>
      </c>
      <c r="D18" s="41">
        <v>528</v>
      </c>
      <c r="E18" s="76">
        <v>31.818180000000002</v>
      </c>
      <c r="F18" s="106">
        <v>0</v>
      </c>
    </row>
    <row r="19" spans="1:6" s="2" customFormat="1" ht="15" customHeight="1" x14ac:dyDescent="0.25">
      <c r="A19" s="69" t="s">
        <v>146</v>
      </c>
      <c r="B19" s="70" t="s">
        <v>147</v>
      </c>
      <c r="C19" s="41">
        <v>93</v>
      </c>
      <c r="D19" s="41">
        <v>138</v>
      </c>
      <c r="E19" s="81">
        <v>67.391300000000001</v>
      </c>
      <c r="F19" s="105">
        <v>0.5</v>
      </c>
    </row>
    <row r="20" spans="1:6" s="2" customFormat="1" ht="15" customHeight="1" x14ac:dyDescent="0.25">
      <c r="A20" s="69" t="s">
        <v>138</v>
      </c>
      <c r="B20" s="70" t="s">
        <v>139</v>
      </c>
      <c r="C20" s="41">
        <v>22</v>
      </c>
      <c r="D20" s="41">
        <v>109</v>
      </c>
      <c r="E20" s="76">
        <v>20.183489999999999</v>
      </c>
      <c r="F20" s="106">
        <v>0</v>
      </c>
    </row>
    <row r="21" spans="1:6" s="2" customFormat="1" ht="15" customHeight="1" x14ac:dyDescent="0.25">
      <c r="A21" s="69" t="s">
        <v>30</v>
      </c>
      <c r="B21" s="70" t="s">
        <v>31</v>
      </c>
      <c r="C21" s="41">
        <v>24</v>
      </c>
      <c r="D21" s="41">
        <v>46</v>
      </c>
      <c r="E21" s="76">
        <v>52.173909999999999</v>
      </c>
      <c r="F21" s="106">
        <v>0</v>
      </c>
    </row>
    <row r="22" spans="1:6" s="2" customFormat="1" ht="15" customHeight="1" x14ac:dyDescent="0.25">
      <c r="A22" s="69" t="s">
        <v>32</v>
      </c>
      <c r="B22" s="70" t="s">
        <v>33</v>
      </c>
      <c r="C22" s="41">
        <v>70</v>
      </c>
      <c r="D22" s="41">
        <v>106</v>
      </c>
      <c r="E22" s="76">
        <v>66.037739999999999</v>
      </c>
      <c r="F22" s="105">
        <v>0.5</v>
      </c>
    </row>
    <row r="23" spans="1:6" s="2" customFormat="1" ht="15" customHeight="1" x14ac:dyDescent="0.25">
      <c r="A23" s="69" t="s">
        <v>34</v>
      </c>
      <c r="B23" s="70" t="s">
        <v>35</v>
      </c>
      <c r="C23" s="41">
        <v>20</v>
      </c>
      <c r="D23" s="41">
        <v>98</v>
      </c>
      <c r="E23" s="76">
        <v>20.408159999999999</v>
      </c>
      <c r="F23" s="106">
        <v>0</v>
      </c>
    </row>
    <row r="24" spans="1:6" s="2" customFormat="1" ht="15" customHeight="1" x14ac:dyDescent="0.25">
      <c r="A24" s="69" t="s">
        <v>140</v>
      </c>
      <c r="B24" s="70" t="s">
        <v>141</v>
      </c>
      <c r="C24" s="41">
        <v>50</v>
      </c>
      <c r="D24" s="41">
        <v>124</v>
      </c>
      <c r="E24" s="76">
        <v>40.322580000000002</v>
      </c>
      <c r="F24" s="106">
        <v>0</v>
      </c>
    </row>
    <row r="25" spans="1:6" s="2" customFormat="1" ht="15" customHeight="1" x14ac:dyDescent="0.25">
      <c r="A25" s="69" t="s">
        <v>36</v>
      </c>
      <c r="B25" s="70" t="s">
        <v>37</v>
      </c>
      <c r="C25" s="41">
        <v>164</v>
      </c>
      <c r="D25" s="41">
        <v>167</v>
      </c>
      <c r="E25" s="76">
        <v>98.203590000000005</v>
      </c>
      <c r="F25" s="105">
        <v>0.5</v>
      </c>
    </row>
    <row r="26" spans="1:6" s="2" customFormat="1" ht="15" customHeight="1" x14ac:dyDescent="0.25">
      <c r="A26" s="69" t="s">
        <v>38</v>
      </c>
      <c r="B26" s="70" t="s">
        <v>39</v>
      </c>
      <c r="C26" s="41">
        <v>13</v>
      </c>
      <c r="D26" s="41">
        <v>15</v>
      </c>
      <c r="E26" s="76">
        <v>86.666669999999996</v>
      </c>
      <c r="F26" s="105">
        <v>0.5</v>
      </c>
    </row>
    <row r="27" spans="1:6" s="2" customFormat="1" ht="15" customHeight="1" x14ac:dyDescent="0.25">
      <c r="A27" s="69" t="s">
        <v>40</v>
      </c>
      <c r="B27" s="70" t="s">
        <v>41</v>
      </c>
      <c r="C27" s="41">
        <v>1</v>
      </c>
      <c r="D27" s="41">
        <v>4</v>
      </c>
      <c r="E27" s="41">
        <v>25</v>
      </c>
      <c r="F27" s="106">
        <v>0</v>
      </c>
    </row>
    <row r="28" spans="1:6" s="2" customFormat="1" ht="15" customHeight="1" x14ac:dyDescent="0.25">
      <c r="A28" s="69" t="s">
        <v>156</v>
      </c>
      <c r="B28" s="70" t="s">
        <v>157</v>
      </c>
      <c r="C28" s="41">
        <v>115</v>
      </c>
      <c r="D28" s="41">
        <v>186</v>
      </c>
      <c r="E28" s="76">
        <v>61.827959999999997</v>
      </c>
      <c r="F28" s="106">
        <v>0</v>
      </c>
    </row>
    <row r="29" spans="1:6" s="2" customFormat="1" ht="15" customHeight="1" x14ac:dyDescent="0.25">
      <c r="A29" s="69" t="s">
        <v>42</v>
      </c>
      <c r="B29" s="70" t="s">
        <v>43</v>
      </c>
      <c r="C29" s="41">
        <v>73</v>
      </c>
      <c r="D29" s="41">
        <v>82</v>
      </c>
      <c r="E29" s="76">
        <v>89.024389999999997</v>
      </c>
      <c r="F29" s="105">
        <v>0.5</v>
      </c>
    </row>
    <row r="30" spans="1:6" s="2" customFormat="1" ht="15" customHeight="1" x14ac:dyDescent="0.25">
      <c r="A30" s="69" t="s">
        <v>44</v>
      </c>
      <c r="B30" s="70" t="s">
        <v>45</v>
      </c>
      <c r="C30" s="41">
        <v>11</v>
      </c>
      <c r="D30" s="41">
        <v>25</v>
      </c>
      <c r="E30" s="41">
        <v>44</v>
      </c>
      <c r="F30" s="106">
        <v>0</v>
      </c>
    </row>
    <row r="31" spans="1:6" s="2" customFormat="1" ht="15" customHeight="1" x14ac:dyDescent="0.25">
      <c r="A31" s="69" t="s">
        <v>46</v>
      </c>
      <c r="B31" s="70" t="s">
        <v>47</v>
      </c>
      <c r="C31" s="41">
        <v>109</v>
      </c>
      <c r="D31" s="41">
        <v>132</v>
      </c>
      <c r="E31" s="76">
        <v>82.575760000000002</v>
      </c>
      <c r="F31" s="105">
        <v>0.5</v>
      </c>
    </row>
    <row r="32" spans="1:6" s="2" customFormat="1" ht="15" customHeight="1" x14ac:dyDescent="0.25">
      <c r="A32" s="69" t="s">
        <v>48</v>
      </c>
      <c r="B32" s="70" t="s">
        <v>49</v>
      </c>
      <c r="C32" s="43">
        <v>0</v>
      </c>
      <c r="D32" s="41">
        <v>12</v>
      </c>
      <c r="E32" s="43">
        <v>0</v>
      </c>
      <c r="F32" s="106">
        <v>0</v>
      </c>
    </row>
    <row r="33" spans="1:6" s="2" customFormat="1" ht="15" customHeight="1" x14ac:dyDescent="0.25">
      <c r="A33" s="69" t="s">
        <v>50</v>
      </c>
      <c r="B33" s="70" t="s">
        <v>51</v>
      </c>
      <c r="C33" s="41">
        <v>254</v>
      </c>
      <c r="D33" s="41">
        <v>374</v>
      </c>
      <c r="E33" s="76">
        <v>67.914439999999999</v>
      </c>
      <c r="F33" s="105">
        <v>0.5</v>
      </c>
    </row>
    <row r="34" spans="1:6" s="2" customFormat="1" ht="15" customHeight="1" x14ac:dyDescent="0.25">
      <c r="A34" s="69" t="s">
        <v>52</v>
      </c>
      <c r="B34" s="70" t="s">
        <v>53</v>
      </c>
      <c r="C34" s="41">
        <v>35</v>
      </c>
      <c r="D34" s="41">
        <v>47</v>
      </c>
      <c r="E34" s="76">
        <v>74.468090000000004</v>
      </c>
      <c r="F34" s="105">
        <v>0.5</v>
      </c>
    </row>
    <row r="35" spans="1:6" s="2" customFormat="1" ht="15" customHeight="1" x14ac:dyDescent="0.25">
      <c r="A35" s="69" t="s">
        <v>54</v>
      </c>
      <c r="B35" s="70" t="s">
        <v>55</v>
      </c>
      <c r="C35" s="41">
        <v>38</v>
      </c>
      <c r="D35" s="41">
        <v>68</v>
      </c>
      <c r="E35" s="76">
        <v>55.882350000000002</v>
      </c>
      <c r="F35" s="106">
        <v>0</v>
      </c>
    </row>
    <row r="36" spans="1:6" s="2" customFormat="1" ht="15" customHeight="1" x14ac:dyDescent="0.25">
      <c r="A36" s="69" t="s">
        <v>56</v>
      </c>
      <c r="B36" s="70" t="s">
        <v>57</v>
      </c>
      <c r="C36" s="41">
        <v>28</v>
      </c>
      <c r="D36" s="41">
        <v>99</v>
      </c>
      <c r="E36" s="76">
        <v>28.282830000000001</v>
      </c>
      <c r="F36" s="106">
        <v>0</v>
      </c>
    </row>
    <row r="37" spans="1:6" s="2" customFormat="1" ht="15" customHeight="1" x14ac:dyDescent="0.25">
      <c r="A37" s="69" t="s">
        <v>58</v>
      </c>
      <c r="B37" s="70" t="s">
        <v>59</v>
      </c>
      <c r="C37" s="41">
        <v>20</v>
      </c>
      <c r="D37" s="41">
        <v>60</v>
      </c>
      <c r="E37" s="76">
        <v>33.333329999999997</v>
      </c>
      <c r="F37" s="106">
        <v>0</v>
      </c>
    </row>
    <row r="38" spans="1:6" s="2" customFormat="1" ht="15" customHeight="1" x14ac:dyDescent="0.25">
      <c r="A38" s="69" t="s">
        <v>60</v>
      </c>
      <c r="B38" s="70" t="s">
        <v>61</v>
      </c>
      <c r="C38" s="41">
        <v>13</v>
      </c>
      <c r="D38" s="41">
        <v>15</v>
      </c>
      <c r="E38" s="76">
        <v>86.666669999999996</v>
      </c>
      <c r="F38" s="105">
        <v>0.5</v>
      </c>
    </row>
    <row r="39" spans="1:6" s="2" customFormat="1" ht="15" customHeight="1" x14ac:dyDescent="0.25">
      <c r="A39" s="69" t="s">
        <v>142</v>
      </c>
      <c r="B39" s="70" t="s">
        <v>143</v>
      </c>
      <c r="C39" s="41">
        <v>173</v>
      </c>
      <c r="D39" s="41">
        <v>200</v>
      </c>
      <c r="E39" s="44">
        <v>86.5</v>
      </c>
      <c r="F39" s="105">
        <v>0.5</v>
      </c>
    </row>
    <row r="40" spans="1:6" s="2" customFormat="1" ht="15" customHeight="1" x14ac:dyDescent="0.25">
      <c r="A40" s="69" t="s">
        <v>144</v>
      </c>
      <c r="B40" s="70" t="s">
        <v>145</v>
      </c>
      <c r="C40" s="41">
        <v>101</v>
      </c>
      <c r="D40" s="41">
        <v>224</v>
      </c>
      <c r="E40" s="76">
        <v>45.089289999999998</v>
      </c>
      <c r="F40" s="106">
        <v>0</v>
      </c>
    </row>
    <row r="41" spans="1:6" s="2" customFormat="1" ht="15" customHeight="1" x14ac:dyDescent="0.25">
      <c r="A41" s="69" t="s">
        <v>62</v>
      </c>
      <c r="B41" s="70" t="s">
        <v>63</v>
      </c>
      <c r="C41" s="41">
        <v>20</v>
      </c>
      <c r="D41" s="41">
        <v>33</v>
      </c>
      <c r="E41" s="76">
        <v>60.606059999999999</v>
      </c>
      <c r="F41" s="106">
        <v>0</v>
      </c>
    </row>
    <row r="42" spans="1:6" s="2" customFormat="1" ht="15" customHeight="1" x14ac:dyDescent="0.25">
      <c r="A42" s="69" t="s">
        <v>64</v>
      </c>
      <c r="B42" s="70" t="s">
        <v>65</v>
      </c>
      <c r="C42" s="41">
        <v>5</v>
      </c>
      <c r="D42" s="41">
        <v>129</v>
      </c>
      <c r="E42" s="76">
        <v>3.8759700000000001</v>
      </c>
      <c r="F42" s="106">
        <v>0</v>
      </c>
    </row>
    <row r="43" spans="1:6" s="2" customFormat="1" ht="15" customHeight="1" x14ac:dyDescent="0.25">
      <c r="A43" s="69" t="s">
        <v>66</v>
      </c>
      <c r="B43" s="70" t="s">
        <v>67</v>
      </c>
      <c r="C43" s="41">
        <v>20</v>
      </c>
      <c r="D43" s="41">
        <v>29</v>
      </c>
      <c r="E43" s="76">
        <v>68.965519999999998</v>
      </c>
      <c r="F43" s="105">
        <v>0.5</v>
      </c>
    </row>
    <row r="44" spans="1:6" s="2" customFormat="1" ht="15" customHeight="1" x14ac:dyDescent="0.25">
      <c r="A44" s="69" t="s">
        <v>68</v>
      </c>
      <c r="B44" s="70" t="s">
        <v>69</v>
      </c>
      <c r="C44" s="41">
        <v>27</v>
      </c>
      <c r="D44" s="41">
        <v>49</v>
      </c>
      <c r="E44" s="76">
        <v>55.102040000000002</v>
      </c>
      <c r="F44" s="106">
        <v>0</v>
      </c>
    </row>
    <row r="45" spans="1:6" s="2" customFormat="1" ht="15" customHeight="1" x14ac:dyDescent="0.25">
      <c r="A45" s="69" t="s">
        <v>148</v>
      </c>
      <c r="B45" s="70" t="s">
        <v>149</v>
      </c>
      <c r="C45" s="43">
        <v>0</v>
      </c>
      <c r="D45" s="43">
        <v>0</v>
      </c>
      <c r="E45" s="43">
        <v>0</v>
      </c>
      <c r="F45" s="106">
        <v>0</v>
      </c>
    </row>
    <row r="46" spans="1:6" s="2" customFormat="1" ht="15" customHeight="1" x14ac:dyDescent="0.25">
      <c r="A46" s="69" t="s">
        <v>150</v>
      </c>
      <c r="B46" s="70" t="s">
        <v>151</v>
      </c>
      <c r="C46" s="41">
        <v>14</v>
      </c>
      <c r="D46" s="41">
        <v>178</v>
      </c>
      <c r="E46" s="76">
        <v>7.86517</v>
      </c>
      <c r="F46" s="106">
        <v>0</v>
      </c>
    </row>
    <row r="47" spans="1:6" ht="15" customHeight="1" x14ac:dyDescent="0.2">
      <c r="A47" s="111"/>
      <c r="B47" s="111" t="s">
        <v>432</v>
      </c>
      <c r="C47" s="112">
        <v>4203</v>
      </c>
      <c r="D47" s="112">
        <v>6444</v>
      </c>
      <c r="E47" s="113">
        <v>65.223460000000003</v>
      </c>
      <c r="F47" s="111"/>
    </row>
  </sheetData>
  <mergeCells count="5">
    <mergeCell ref="D1:F1"/>
    <mergeCell ref="D3:F3"/>
    <mergeCell ref="A5:F5"/>
    <mergeCell ref="A6:F6"/>
    <mergeCell ref="C9:D9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7"/>
  <sheetViews>
    <sheetView view="pageBreakPreview" zoomScale="60" zoomScaleNormal="100" workbookViewId="0">
      <pane ySplit="12" topLeftCell="A1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243" t="s">
        <v>493</v>
      </c>
      <c r="E1" s="243"/>
      <c r="F1" s="243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0" t="s">
        <v>465</v>
      </c>
      <c r="D3" s="286" t="s">
        <v>435</v>
      </c>
      <c r="E3" s="286"/>
      <c r="F3" s="286"/>
    </row>
    <row r="4" spans="1:6" s="17" customFormat="1" ht="15.95" customHeight="1" x14ac:dyDescent="0.25">
      <c r="A4" s="109" t="s">
        <v>425</v>
      </c>
    </row>
    <row r="5" spans="1:6" ht="56.1" customHeight="1" x14ac:dyDescent="0.2">
      <c r="A5" s="276" t="s">
        <v>494</v>
      </c>
      <c r="B5" s="276"/>
      <c r="C5" s="276"/>
      <c r="D5" s="276"/>
      <c r="E5" s="276"/>
      <c r="F5" s="276"/>
    </row>
    <row r="6" spans="1:6" s="29" customFormat="1" ht="15" customHeight="1" x14ac:dyDescent="0.25">
      <c r="A6" s="244" t="s">
        <v>3</v>
      </c>
      <c r="B6" s="244"/>
      <c r="C6" s="244"/>
      <c r="D6" s="244"/>
      <c r="E6" s="244"/>
      <c r="F6" s="244"/>
    </row>
    <row r="7" spans="1:6" s="17" customFormat="1" ht="18.95" customHeight="1" x14ac:dyDescent="0.2"/>
    <row r="8" spans="1:6" s="17" customFormat="1" ht="15" customHeight="1" x14ac:dyDescent="0.25">
      <c r="A8" s="289" t="s">
        <v>468</v>
      </c>
      <c r="B8" s="289"/>
      <c r="C8" s="289"/>
      <c r="D8" s="289"/>
      <c r="F8" s="101" t="s">
        <v>397</v>
      </c>
    </row>
    <row r="9" spans="1:6" s="17" customFormat="1" ht="27.95" customHeight="1" x14ac:dyDescent="0.25">
      <c r="C9" s="291" t="s">
        <v>469</v>
      </c>
      <c r="D9" s="291"/>
      <c r="F9" s="101" t="s">
        <v>439</v>
      </c>
    </row>
    <row r="10" spans="1:6" ht="15" customHeight="1" x14ac:dyDescent="0.25"/>
    <row r="11" spans="1:6" s="17" customFormat="1" ht="0.95" customHeight="1" x14ac:dyDescent="0.2"/>
    <row r="12" spans="1:6" s="79" customFormat="1" ht="99.95" customHeight="1" x14ac:dyDescent="0.2">
      <c r="A12" s="66" t="s">
        <v>4</v>
      </c>
      <c r="B12" s="66" t="s">
        <v>5</v>
      </c>
      <c r="C12" s="102" t="s">
        <v>495</v>
      </c>
      <c r="D12" s="102" t="s">
        <v>496</v>
      </c>
      <c r="E12" s="102" t="s">
        <v>497</v>
      </c>
      <c r="F12" s="103" t="s">
        <v>402</v>
      </c>
    </row>
    <row r="13" spans="1:6" s="2" customFormat="1" ht="15" customHeight="1" x14ac:dyDescent="0.25">
      <c r="A13" s="69" t="s">
        <v>12</v>
      </c>
      <c r="B13" s="70" t="s">
        <v>13</v>
      </c>
      <c r="C13" s="41">
        <v>1</v>
      </c>
      <c r="D13" s="41">
        <v>7</v>
      </c>
      <c r="E13" s="76">
        <v>14.28571</v>
      </c>
      <c r="F13" s="106">
        <v>0</v>
      </c>
    </row>
    <row r="14" spans="1:6" s="2" customFormat="1" ht="15" customHeight="1" x14ac:dyDescent="0.25">
      <c r="A14" s="69" t="s">
        <v>14</v>
      </c>
      <c r="B14" s="70" t="s">
        <v>15</v>
      </c>
      <c r="C14" s="41">
        <v>235</v>
      </c>
      <c r="D14" s="41">
        <v>439</v>
      </c>
      <c r="E14" s="76">
        <v>53.530749999999998</v>
      </c>
      <c r="F14" s="105">
        <v>0.5</v>
      </c>
    </row>
    <row r="15" spans="1:6" s="2" customFormat="1" ht="15" customHeight="1" x14ac:dyDescent="0.25">
      <c r="A15" s="69" t="s">
        <v>18</v>
      </c>
      <c r="B15" s="70" t="s">
        <v>19</v>
      </c>
      <c r="C15" s="41">
        <v>106</v>
      </c>
      <c r="D15" s="41">
        <v>492</v>
      </c>
      <c r="E15" s="76">
        <v>21.544720000000002</v>
      </c>
      <c r="F15" s="106">
        <v>0</v>
      </c>
    </row>
    <row r="16" spans="1:6" s="2" customFormat="1" ht="15" customHeight="1" x14ac:dyDescent="0.25">
      <c r="A16" s="69" t="s">
        <v>22</v>
      </c>
      <c r="B16" s="70" t="s">
        <v>23</v>
      </c>
      <c r="C16" s="41">
        <v>442</v>
      </c>
      <c r="D16" s="41">
        <v>491</v>
      </c>
      <c r="E16" s="76">
        <v>90.02037</v>
      </c>
      <c r="F16" s="105">
        <v>0.5</v>
      </c>
    </row>
    <row r="17" spans="1:6" s="2" customFormat="1" ht="15" customHeight="1" x14ac:dyDescent="0.25">
      <c r="A17" s="69" t="s">
        <v>26</v>
      </c>
      <c r="B17" s="70" t="s">
        <v>27</v>
      </c>
      <c r="C17" s="41">
        <v>73</v>
      </c>
      <c r="D17" s="41">
        <v>91</v>
      </c>
      <c r="E17" s="76">
        <v>80.21978</v>
      </c>
      <c r="F17" s="105">
        <v>0.5</v>
      </c>
    </row>
    <row r="18" spans="1:6" s="2" customFormat="1" ht="15" customHeight="1" x14ac:dyDescent="0.25">
      <c r="A18" s="69" t="s">
        <v>122</v>
      </c>
      <c r="B18" s="70" t="s">
        <v>123</v>
      </c>
      <c r="C18" s="41">
        <v>176</v>
      </c>
      <c r="D18" s="41">
        <v>321</v>
      </c>
      <c r="E18" s="76">
        <v>54.828659999999999</v>
      </c>
      <c r="F18" s="105">
        <v>0.5</v>
      </c>
    </row>
    <row r="19" spans="1:6" s="2" customFormat="1" ht="15" customHeight="1" x14ac:dyDescent="0.25">
      <c r="A19" s="69" t="s">
        <v>146</v>
      </c>
      <c r="B19" s="70" t="s">
        <v>147</v>
      </c>
      <c r="C19" s="41">
        <v>49</v>
      </c>
      <c r="D19" s="41">
        <v>70</v>
      </c>
      <c r="E19" s="41">
        <v>70</v>
      </c>
      <c r="F19" s="105">
        <v>0.5</v>
      </c>
    </row>
    <row r="20" spans="1:6" s="2" customFormat="1" ht="15" customHeight="1" x14ac:dyDescent="0.25">
      <c r="A20" s="69" t="s">
        <v>138</v>
      </c>
      <c r="B20" s="70" t="s">
        <v>139</v>
      </c>
      <c r="C20" s="41">
        <v>20</v>
      </c>
      <c r="D20" s="41">
        <v>40</v>
      </c>
      <c r="E20" s="41">
        <v>50</v>
      </c>
      <c r="F20" s="106">
        <v>0</v>
      </c>
    </row>
    <row r="21" spans="1:6" s="2" customFormat="1" ht="15" customHeight="1" x14ac:dyDescent="0.25">
      <c r="A21" s="69" t="s">
        <v>30</v>
      </c>
      <c r="B21" s="70" t="s">
        <v>31</v>
      </c>
      <c r="C21" s="43">
        <v>0</v>
      </c>
      <c r="D21" s="41">
        <v>10</v>
      </c>
      <c r="E21" s="43">
        <v>0</v>
      </c>
      <c r="F21" s="106">
        <v>0</v>
      </c>
    </row>
    <row r="22" spans="1:6" s="2" customFormat="1" ht="15" customHeight="1" x14ac:dyDescent="0.25">
      <c r="A22" s="69" t="s">
        <v>32</v>
      </c>
      <c r="B22" s="70" t="s">
        <v>33</v>
      </c>
      <c r="C22" s="43">
        <v>0</v>
      </c>
      <c r="D22" s="41">
        <v>11</v>
      </c>
      <c r="E22" s="43">
        <v>0</v>
      </c>
      <c r="F22" s="106">
        <v>0</v>
      </c>
    </row>
    <row r="23" spans="1:6" s="2" customFormat="1" ht="15" customHeight="1" x14ac:dyDescent="0.25">
      <c r="A23" s="69" t="s">
        <v>34</v>
      </c>
      <c r="B23" s="70" t="s">
        <v>35</v>
      </c>
      <c r="C23" s="41">
        <v>4</v>
      </c>
      <c r="D23" s="41">
        <v>6</v>
      </c>
      <c r="E23" s="76">
        <v>66.666669999999996</v>
      </c>
      <c r="F23" s="105">
        <v>0.5</v>
      </c>
    </row>
    <row r="24" spans="1:6" s="2" customFormat="1" ht="15" customHeight="1" x14ac:dyDescent="0.25">
      <c r="A24" s="69" t="s">
        <v>140</v>
      </c>
      <c r="B24" s="70" t="s">
        <v>141</v>
      </c>
      <c r="C24" s="41">
        <v>6</v>
      </c>
      <c r="D24" s="41">
        <v>26</v>
      </c>
      <c r="E24" s="76">
        <v>23.076920000000001</v>
      </c>
      <c r="F24" s="106">
        <v>0</v>
      </c>
    </row>
    <row r="25" spans="1:6" s="2" customFormat="1" ht="15" customHeight="1" x14ac:dyDescent="0.25">
      <c r="A25" s="69" t="s">
        <v>36</v>
      </c>
      <c r="B25" s="70" t="s">
        <v>37</v>
      </c>
      <c r="C25" s="41">
        <v>8</v>
      </c>
      <c r="D25" s="41">
        <v>23</v>
      </c>
      <c r="E25" s="76">
        <v>34.782609999999998</v>
      </c>
      <c r="F25" s="106">
        <v>0</v>
      </c>
    </row>
    <row r="26" spans="1:6" s="2" customFormat="1" ht="15" customHeight="1" x14ac:dyDescent="0.25">
      <c r="A26" s="69" t="s">
        <v>38</v>
      </c>
      <c r="B26" s="70" t="s">
        <v>39</v>
      </c>
      <c r="C26" s="41">
        <v>16</v>
      </c>
      <c r="D26" s="41">
        <v>25</v>
      </c>
      <c r="E26" s="41">
        <v>64</v>
      </c>
      <c r="F26" s="105">
        <v>0.5</v>
      </c>
    </row>
    <row r="27" spans="1:6" s="2" customFormat="1" ht="15" customHeight="1" x14ac:dyDescent="0.25">
      <c r="A27" s="69" t="s">
        <v>40</v>
      </c>
      <c r="B27" s="70" t="s">
        <v>41</v>
      </c>
      <c r="C27" s="43">
        <v>0</v>
      </c>
      <c r="D27" s="41">
        <v>12</v>
      </c>
      <c r="E27" s="43">
        <v>0</v>
      </c>
      <c r="F27" s="106">
        <v>0</v>
      </c>
    </row>
    <row r="28" spans="1:6" s="2" customFormat="1" ht="15" customHeight="1" x14ac:dyDescent="0.25">
      <c r="A28" s="69" t="s">
        <v>156</v>
      </c>
      <c r="B28" s="70" t="s">
        <v>157</v>
      </c>
      <c r="C28" s="41">
        <v>97</v>
      </c>
      <c r="D28" s="41">
        <v>198</v>
      </c>
      <c r="E28" s="81">
        <v>48.989899999999999</v>
      </c>
      <c r="F28" s="106">
        <v>0</v>
      </c>
    </row>
    <row r="29" spans="1:6" s="2" customFormat="1" ht="15" customHeight="1" x14ac:dyDescent="0.25">
      <c r="A29" s="69" t="s">
        <v>42</v>
      </c>
      <c r="B29" s="70" t="s">
        <v>43</v>
      </c>
      <c r="C29" s="41">
        <v>17</v>
      </c>
      <c r="D29" s="41">
        <v>28</v>
      </c>
      <c r="E29" s="76">
        <v>60.714289999999998</v>
      </c>
      <c r="F29" s="105">
        <v>0.5</v>
      </c>
    </row>
    <row r="30" spans="1:6" s="2" customFormat="1" ht="15" customHeight="1" x14ac:dyDescent="0.25">
      <c r="A30" s="69" t="s">
        <v>44</v>
      </c>
      <c r="B30" s="70" t="s">
        <v>45</v>
      </c>
      <c r="C30" s="43">
        <v>0</v>
      </c>
      <c r="D30" s="41">
        <v>6</v>
      </c>
      <c r="E30" s="43">
        <v>0</v>
      </c>
      <c r="F30" s="106">
        <v>0</v>
      </c>
    </row>
    <row r="31" spans="1:6" s="2" customFormat="1" ht="15" customHeight="1" x14ac:dyDescent="0.25">
      <c r="A31" s="69" t="s">
        <v>46</v>
      </c>
      <c r="B31" s="70" t="s">
        <v>47</v>
      </c>
      <c r="C31" s="41">
        <v>6</v>
      </c>
      <c r="D31" s="41">
        <v>16</v>
      </c>
      <c r="E31" s="44">
        <v>37.5</v>
      </c>
      <c r="F31" s="106">
        <v>0</v>
      </c>
    </row>
    <row r="32" spans="1:6" s="2" customFormat="1" ht="15" customHeight="1" x14ac:dyDescent="0.25">
      <c r="A32" s="69" t="s">
        <v>48</v>
      </c>
      <c r="B32" s="70" t="s">
        <v>49</v>
      </c>
      <c r="C32" s="43">
        <v>0</v>
      </c>
      <c r="D32" s="41">
        <v>32</v>
      </c>
      <c r="E32" s="43">
        <v>0</v>
      </c>
      <c r="F32" s="106">
        <v>0</v>
      </c>
    </row>
    <row r="33" spans="1:6" s="2" customFormat="1" ht="15" customHeight="1" x14ac:dyDescent="0.25">
      <c r="A33" s="69" t="s">
        <v>50</v>
      </c>
      <c r="B33" s="70" t="s">
        <v>51</v>
      </c>
      <c r="C33" s="41">
        <v>53</v>
      </c>
      <c r="D33" s="41">
        <v>135</v>
      </c>
      <c r="E33" s="76">
        <v>39.259259999999998</v>
      </c>
      <c r="F33" s="106">
        <v>0</v>
      </c>
    </row>
    <row r="34" spans="1:6" s="2" customFormat="1" ht="15" customHeight="1" x14ac:dyDescent="0.25">
      <c r="A34" s="69" t="s">
        <v>52</v>
      </c>
      <c r="B34" s="70" t="s">
        <v>53</v>
      </c>
      <c r="C34" s="43">
        <v>0</v>
      </c>
      <c r="D34" s="41">
        <v>7</v>
      </c>
      <c r="E34" s="43">
        <v>0</v>
      </c>
      <c r="F34" s="106">
        <v>0</v>
      </c>
    </row>
    <row r="35" spans="1:6" s="2" customFormat="1" ht="15" customHeight="1" x14ac:dyDescent="0.25">
      <c r="A35" s="69" t="s">
        <v>54</v>
      </c>
      <c r="B35" s="70" t="s">
        <v>55</v>
      </c>
      <c r="C35" s="41">
        <v>1</v>
      </c>
      <c r="D35" s="41">
        <v>11</v>
      </c>
      <c r="E35" s="76">
        <v>9.0909099999999992</v>
      </c>
      <c r="F35" s="106">
        <v>0</v>
      </c>
    </row>
    <row r="36" spans="1:6" s="2" customFormat="1" ht="15" customHeight="1" x14ac:dyDescent="0.25">
      <c r="A36" s="69" t="s">
        <v>56</v>
      </c>
      <c r="B36" s="70" t="s">
        <v>57</v>
      </c>
      <c r="C36" s="41">
        <v>10</v>
      </c>
      <c r="D36" s="41">
        <v>47</v>
      </c>
      <c r="E36" s="81">
        <v>21.276599999999998</v>
      </c>
      <c r="F36" s="106">
        <v>0</v>
      </c>
    </row>
    <row r="37" spans="1:6" s="2" customFormat="1" ht="15" customHeight="1" x14ac:dyDescent="0.25">
      <c r="A37" s="69" t="s">
        <v>58</v>
      </c>
      <c r="B37" s="70" t="s">
        <v>59</v>
      </c>
      <c r="C37" s="41">
        <v>51</v>
      </c>
      <c r="D37" s="41">
        <v>76</v>
      </c>
      <c r="E37" s="76">
        <v>67.105260000000001</v>
      </c>
      <c r="F37" s="105">
        <v>0.5</v>
      </c>
    </row>
    <row r="38" spans="1:6" s="2" customFormat="1" ht="15" customHeight="1" x14ac:dyDescent="0.25">
      <c r="A38" s="69" t="s">
        <v>60</v>
      </c>
      <c r="B38" s="70" t="s">
        <v>61</v>
      </c>
      <c r="C38" s="43">
        <v>0</v>
      </c>
      <c r="D38" s="43">
        <v>0</v>
      </c>
      <c r="E38" s="43">
        <v>0</v>
      </c>
      <c r="F38" s="106">
        <v>0</v>
      </c>
    </row>
    <row r="39" spans="1:6" s="2" customFormat="1" ht="15" customHeight="1" x14ac:dyDescent="0.25">
      <c r="A39" s="69" t="s">
        <v>142</v>
      </c>
      <c r="B39" s="70" t="s">
        <v>143</v>
      </c>
      <c r="C39" s="41">
        <v>84</v>
      </c>
      <c r="D39" s="41">
        <v>119</v>
      </c>
      <c r="E39" s="76">
        <v>70.588239999999999</v>
      </c>
      <c r="F39" s="105">
        <v>0.5</v>
      </c>
    </row>
    <row r="40" spans="1:6" s="2" customFormat="1" ht="15" customHeight="1" x14ac:dyDescent="0.25">
      <c r="A40" s="69" t="s">
        <v>144</v>
      </c>
      <c r="B40" s="70" t="s">
        <v>145</v>
      </c>
      <c r="C40" s="41">
        <v>114</v>
      </c>
      <c r="D40" s="41">
        <v>159</v>
      </c>
      <c r="E40" s="76">
        <v>71.69811</v>
      </c>
      <c r="F40" s="105">
        <v>0.5</v>
      </c>
    </row>
    <row r="41" spans="1:6" s="2" customFormat="1" ht="15" customHeight="1" x14ac:dyDescent="0.25">
      <c r="A41" s="69" t="s">
        <v>62</v>
      </c>
      <c r="B41" s="70" t="s">
        <v>63</v>
      </c>
      <c r="C41" s="41">
        <v>16</v>
      </c>
      <c r="D41" s="41">
        <v>21</v>
      </c>
      <c r="E41" s="76">
        <v>76.190479999999994</v>
      </c>
      <c r="F41" s="105">
        <v>0.5</v>
      </c>
    </row>
    <row r="42" spans="1:6" s="2" customFormat="1" ht="15" customHeight="1" x14ac:dyDescent="0.25">
      <c r="A42" s="69" t="s">
        <v>64</v>
      </c>
      <c r="B42" s="70" t="s">
        <v>65</v>
      </c>
      <c r="C42" s="41">
        <v>9</v>
      </c>
      <c r="D42" s="41">
        <v>48</v>
      </c>
      <c r="E42" s="108">
        <v>18.75</v>
      </c>
      <c r="F42" s="106">
        <v>0</v>
      </c>
    </row>
    <row r="43" spans="1:6" s="2" customFormat="1" ht="15" customHeight="1" x14ac:dyDescent="0.25">
      <c r="A43" s="69" t="s">
        <v>66</v>
      </c>
      <c r="B43" s="70" t="s">
        <v>67</v>
      </c>
      <c r="C43" s="41">
        <v>10</v>
      </c>
      <c r="D43" s="41">
        <v>11</v>
      </c>
      <c r="E43" s="76">
        <v>90.909090000000006</v>
      </c>
      <c r="F43" s="105">
        <v>0.5</v>
      </c>
    </row>
    <row r="44" spans="1:6" s="2" customFormat="1" ht="15" customHeight="1" x14ac:dyDescent="0.25">
      <c r="A44" s="69" t="s">
        <v>68</v>
      </c>
      <c r="B44" s="70" t="s">
        <v>69</v>
      </c>
      <c r="C44" s="41">
        <v>23</v>
      </c>
      <c r="D44" s="41">
        <v>41</v>
      </c>
      <c r="E44" s="76">
        <v>56.097560000000001</v>
      </c>
      <c r="F44" s="105">
        <v>0.5</v>
      </c>
    </row>
    <row r="45" spans="1:6" s="2" customFormat="1" ht="15" customHeight="1" x14ac:dyDescent="0.25">
      <c r="A45" s="69" t="s">
        <v>148</v>
      </c>
      <c r="B45" s="70" t="s">
        <v>149</v>
      </c>
      <c r="C45" s="43">
        <v>0</v>
      </c>
      <c r="D45" s="43">
        <v>0</v>
      </c>
      <c r="E45" s="43">
        <v>0</v>
      </c>
      <c r="F45" s="106">
        <v>0</v>
      </c>
    </row>
    <row r="46" spans="1:6" s="2" customFormat="1" ht="15" customHeight="1" x14ac:dyDescent="0.25">
      <c r="A46" s="69" t="s">
        <v>150</v>
      </c>
      <c r="B46" s="70" t="s">
        <v>151</v>
      </c>
      <c r="C46" s="41">
        <v>155</v>
      </c>
      <c r="D46" s="41">
        <v>349</v>
      </c>
      <c r="E46" s="76">
        <v>44.412610000000001</v>
      </c>
      <c r="F46" s="106">
        <v>0</v>
      </c>
    </row>
    <row r="47" spans="1:6" ht="15" customHeight="1" x14ac:dyDescent="0.2">
      <c r="A47" s="111"/>
      <c r="B47" s="111" t="s">
        <v>432</v>
      </c>
      <c r="C47" s="112">
        <v>1782</v>
      </c>
      <c r="D47" s="112">
        <v>3368</v>
      </c>
      <c r="E47" s="113">
        <v>52.909739999999999</v>
      </c>
      <c r="F47" s="111"/>
    </row>
  </sheetData>
  <mergeCells count="6">
    <mergeCell ref="C9:D9"/>
    <mergeCell ref="D1:F1"/>
    <mergeCell ref="D3:F3"/>
    <mergeCell ref="A5:F5"/>
    <mergeCell ref="A6:F6"/>
    <mergeCell ref="A8:D8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7"/>
  <sheetViews>
    <sheetView view="pageBreakPreview" zoomScale="60" zoomScaleNormal="100" workbookViewId="0">
      <pane ySplit="12" topLeftCell="A1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243" t="s">
        <v>498</v>
      </c>
      <c r="E1" s="243"/>
      <c r="F1" s="243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0" t="s">
        <v>465</v>
      </c>
      <c r="D3" s="286" t="s">
        <v>459</v>
      </c>
      <c r="E3" s="286"/>
      <c r="F3" s="286"/>
    </row>
    <row r="4" spans="1:6" s="17" customFormat="1" ht="15.95" customHeight="1" x14ac:dyDescent="0.25">
      <c r="A4" s="109" t="s">
        <v>425</v>
      </c>
    </row>
    <row r="5" spans="1:6" s="17" customFormat="1" ht="63" customHeight="1" x14ac:dyDescent="0.2">
      <c r="A5" s="276" t="s">
        <v>499</v>
      </c>
      <c r="B5" s="276"/>
      <c r="C5" s="276"/>
      <c r="D5" s="276"/>
      <c r="E5" s="276"/>
      <c r="F5" s="276"/>
    </row>
    <row r="6" spans="1:6" s="29" customFormat="1" ht="15" customHeight="1" x14ac:dyDescent="0.25">
      <c r="A6" s="244" t="s">
        <v>3</v>
      </c>
      <c r="B6" s="244"/>
      <c r="C6" s="244"/>
      <c r="D6" s="244"/>
      <c r="E6" s="244"/>
      <c r="F6" s="244"/>
    </row>
    <row r="7" spans="1:6" s="17" customFormat="1" ht="18.95" customHeight="1" x14ac:dyDescent="0.2"/>
    <row r="8" spans="1:6" s="17" customFormat="1" ht="15" customHeight="1" x14ac:dyDescent="0.25">
      <c r="A8" s="110" t="s">
        <v>454</v>
      </c>
      <c r="F8" s="101" t="s">
        <v>397</v>
      </c>
    </row>
    <row r="9" spans="1:6" ht="15" customHeight="1" x14ac:dyDescent="0.25"/>
    <row r="10" spans="1:6" ht="15" customHeight="1" x14ac:dyDescent="0.25"/>
    <row r="11" spans="1:6" s="17" customFormat="1" ht="0.95" customHeight="1" x14ac:dyDescent="0.2"/>
    <row r="12" spans="1:6" s="79" customFormat="1" ht="75" customHeight="1" x14ac:dyDescent="0.2">
      <c r="A12" s="66" t="s">
        <v>4</v>
      </c>
      <c r="B12" s="66" t="s">
        <v>5</v>
      </c>
      <c r="C12" s="102" t="s">
        <v>500</v>
      </c>
      <c r="D12" s="102" t="s">
        <v>501</v>
      </c>
      <c r="E12" s="102" t="s">
        <v>502</v>
      </c>
      <c r="F12" s="103" t="s">
        <v>402</v>
      </c>
    </row>
    <row r="13" spans="1:6" s="2" customFormat="1" ht="15" customHeight="1" x14ac:dyDescent="0.25">
      <c r="A13" s="69" t="s">
        <v>12</v>
      </c>
      <c r="B13" s="70" t="s">
        <v>13</v>
      </c>
      <c r="C13" s="41">
        <v>3</v>
      </c>
      <c r="D13" s="41">
        <v>3</v>
      </c>
      <c r="E13" s="41">
        <v>100</v>
      </c>
      <c r="F13" s="104">
        <v>1</v>
      </c>
    </row>
    <row r="14" spans="1:6" s="2" customFormat="1" ht="15" customHeight="1" x14ac:dyDescent="0.25">
      <c r="A14" s="69" t="s">
        <v>14</v>
      </c>
      <c r="B14" s="70" t="s">
        <v>15</v>
      </c>
      <c r="C14" s="74">
        <v>57396</v>
      </c>
      <c r="D14" s="74">
        <v>57396</v>
      </c>
      <c r="E14" s="41">
        <v>100</v>
      </c>
      <c r="F14" s="104">
        <v>1</v>
      </c>
    </row>
    <row r="15" spans="1:6" s="2" customFormat="1" ht="15" customHeight="1" x14ac:dyDescent="0.25">
      <c r="A15" s="69" t="s">
        <v>18</v>
      </c>
      <c r="B15" s="70" t="s">
        <v>19</v>
      </c>
      <c r="C15" s="74">
        <v>17593</v>
      </c>
      <c r="D15" s="74">
        <v>17593</v>
      </c>
      <c r="E15" s="41">
        <v>100</v>
      </c>
      <c r="F15" s="104">
        <v>1</v>
      </c>
    </row>
    <row r="16" spans="1:6" s="2" customFormat="1" ht="15" customHeight="1" x14ac:dyDescent="0.25">
      <c r="A16" s="69" t="s">
        <v>22</v>
      </c>
      <c r="B16" s="70" t="s">
        <v>23</v>
      </c>
      <c r="C16" s="74">
        <v>4803</v>
      </c>
      <c r="D16" s="74">
        <v>4803</v>
      </c>
      <c r="E16" s="41">
        <v>100</v>
      </c>
      <c r="F16" s="104">
        <v>1</v>
      </c>
    </row>
    <row r="17" spans="1:6" s="2" customFormat="1" ht="15" customHeight="1" x14ac:dyDescent="0.25">
      <c r="A17" s="69" t="s">
        <v>26</v>
      </c>
      <c r="B17" s="70" t="s">
        <v>27</v>
      </c>
      <c r="C17" s="41">
        <v>544</v>
      </c>
      <c r="D17" s="41">
        <v>540</v>
      </c>
      <c r="E17" s="76">
        <v>100.74074</v>
      </c>
      <c r="F17" s="104">
        <v>1</v>
      </c>
    </row>
    <row r="18" spans="1:6" s="2" customFormat="1" ht="15" customHeight="1" x14ac:dyDescent="0.25">
      <c r="A18" s="69" t="s">
        <v>122</v>
      </c>
      <c r="B18" s="70" t="s">
        <v>123</v>
      </c>
      <c r="C18" s="74">
        <v>15285</v>
      </c>
      <c r="D18" s="74">
        <v>14567</v>
      </c>
      <c r="E18" s="76">
        <v>104.92895</v>
      </c>
      <c r="F18" s="104">
        <v>1</v>
      </c>
    </row>
    <row r="19" spans="1:6" s="2" customFormat="1" ht="15" customHeight="1" x14ac:dyDescent="0.25">
      <c r="A19" s="69" t="s">
        <v>146</v>
      </c>
      <c r="B19" s="70" t="s">
        <v>147</v>
      </c>
      <c r="C19" s="74">
        <v>1209</v>
      </c>
      <c r="D19" s="74">
        <v>1217</v>
      </c>
      <c r="E19" s="76">
        <v>99.342650000000006</v>
      </c>
      <c r="F19" s="105">
        <v>0.5</v>
      </c>
    </row>
    <row r="20" spans="1:6" s="2" customFormat="1" ht="15" customHeight="1" x14ac:dyDescent="0.25">
      <c r="A20" s="69" t="s">
        <v>138</v>
      </c>
      <c r="B20" s="70" t="s">
        <v>139</v>
      </c>
      <c r="C20" s="74">
        <v>2235</v>
      </c>
      <c r="D20" s="74">
        <v>2275</v>
      </c>
      <c r="E20" s="76">
        <v>98.241759999999999</v>
      </c>
      <c r="F20" s="106">
        <v>0</v>
      </c>
    </row>
    <row r="21" spans="1:6" s="2" customFormat="1" ht="15" customHeight="1" x14ac:dyDescent="0.25">
      <c r="A21" s="69" t="s">
        <v>30</v>
      </c>
      <c r="B21" s="70" t="s">
        <v>31</v>
      </c>
      <c r="C21" s="41">
        <v>349</v>
      </c>
      <c r="D21" s="41">
        <v>367</v>
      </c>
      <c r="E21" s="76">
        <v>95.095370000000003</v>
      </c>
      <c r="F21" s="106">
        <v>0</v>
      </c>
    </row>
    <row r="22" spans="1:6" s="2" customFormat="1" ht="15" customHeight="1" x14ac:dyDescent="0.25">
      <c r="A22" s="69" t="s">
        <v>32</v>
      </c>
      <c r="B22" s="70" t="s">
        <v>33</v>
      </c>
      <c r="C22" s="41">
        <v>618</v>
      </c>
      <c r="D22" s="41">
        <v>624</v>
      </c>
      <c r="E22" s="76">
        <v>99.038460000000001</v>
      </c>
      <c r="F22" s="105">
        <v>0.5</v>
      </c>
    </row>
    <row r="23" spans="1:6" s="2" customFormat="1" ht="15" customHeight="1" x14ac:dyDescent="0.25">
      <c r="A23" s="69" t="s">
        <v>34</v>
      </c>
      <c r="B23" s="70" t="s">
        <v>35</v>
      </c>
      <c r="C23" s="74">
        <v>1237</v>
      </c>
      <c r="D23" s="74">
        <v>1237</v>
      </c>
      <c r="E23" s="41">
        <v>100</v>
      </c>
      <c r="F23" s="104">
        <v>1</v>
      </c>
    </row>
    <row r="24" spans="1:6" s="2" customFormat="1" ht="15" customHeight="1" x14ac:dyDescent="0.25">
      <c r="A24" s="69" t="s">
        <v>140</v>
      </c>
      <c r="B24" s="70" t="s">
        <v>141</v>
      </c>
      <c r="C24" s="74">
        <v>4512</v>
      </c>
      <c r="D24" s="74">
        <v>4539</v>
      </c>
      <c r="E24" s="76">
        <v>99.405159999999995</v>
      </c>
      <c r="F24" s="105">
        <v>0.5</v>
      </c>
    </row>
    <row r="25" spans="1:6" s="2" customFormat="1" ht="15" customHeight="1" x14ac:dyDescent="0.25">
      <c r="A25" s="69" t="s">
        <v>36</v>
      </c>
      <c r="B25" s="70" t="s">
        <v>37</v>
      </c>
      <c r="C25" s="74">
        <v>6683</v>
      </c>
      <c r="D25" s="74">
        <v>6757</v>
      </c>
      <c r="E25" s="76">
        <v>98.904839999999993</v>
      </c>
      <c r="F25" s="106">
        <v>0</v>
      </c>
    </row>
    <row r="26" spans="1:6" s="2" customFormat="1" ht="15" customHeight="1" x14ac:dyDescent="0.25">
      <c r="A26" s="69" t="s">
        <v>38</v>
      </c>
      <c r="B26" s="70" t="s">
        <v>39</v>
      </c>
      <c r="C26" s="41">
        <v>420</v>
      </c>
      <c r="D26" s="41">
        <v>431</v>
      </c>
      <c r="E26" s="81">
        <v>97.447800000000001</v>
      </c>
      <c r="F26" s="106">
        <v>0</v>
      </c>
    </row>
    <row r="27" spans="1:6" s="2" customFormat="1" ht="15" customHeight="1" x14ac:dyDescent="0.25">
      <c r="A27" s="69" t="s">
        <v>40</v>
      </c>
      <c r="B27" s="70" t="s">
        <v>41</v>
      </c>
      <c r="C27" s="74">
        <v>2107</v>
      </c>
      <c r="D27" s="74">
        <v>2359</v>
      </c>
      <c r="E27" s="76">
        <v>89.317509999999999</v>
      </c>
      <c r="F27" s="106">
        <v>0</v>
      </c>
    </row>
    <row r="28" spans="1:6" s="2" customFormat="1" ht="15" customHeight="1" x14ac:dyDescent="0.25">
      <c r="A28" s="69" t="s">
        <v>156</v>
      </c>
      <c r="B28" s="70" t="s">
        <v>157</v>
      </c>
      <c r="C28" s="74">
        <v>1384</v>
      </c>
      <c r="D28" s="74">
        <v>1458</v>
      </c>
      <c r="E28" s="76">
        <v>94.924549999999996</v>
      </c>
      <c r="F28" s="106">
        <v>0</v>
      </c>
    </row>
    <row r="29" spans="1:6" s="2" customFormat="1" ht="15" customHeight="1" x14ac:dyDescent="0.25">
      <c r="A29" s="69" t="s">
        <v>42</v>
      </c>
      <c r="B29" s="70" t="s">
        <v>43</v>
      </c>
      <c r="C29" s="74">
        <v>5297</v>
      </c>
      <c r="D29" s="74">
        <v>5297</v>
      </c>
      <c r="E29" s="41">
        <v>100</v>
      </c>
      <c r="F29" s="104">
        <v>1</v>
      </c>
    </row>
    <row r="30" spans="1:6" s="2" customFormat="1" ht="15" customHeight="1" x14ac:dyDescent="0.25">
      <c r="A30" s="69" t="s">
        <v>44</v>
      </c>
      <c r="B30" s="70" t="s">
        <v>45</v>
      </c>
      <c r="C30" s="41">
        <v>389</v>
      </c>
      <c r="D30" s="41">
        <v>405</v>
      </c>
      <c r="E30" s="76">
        <v>96.049379999999999</v>
      </c>
      <c r="F30" s="106">
        <v>0</v>
      </c>
    </row>
    <row r="31" spans="1:6" s="2" customFormat="1" ht="15" customHeight="1" x14ac:dyDescent="0.25">
      <c r="A31" s="69" t="s">
        <v>46</v>
      </c>
      <c r="B31" s="70" t="s">
        <v>47</v>
      </c>
      <c r="C31" s="74">
        <v>8209</v>
      </c>
      <c r="D31" s="74">
        <v>9092</v>
      </c>
      <c r="E31" s="76">
        <v>90.288169999999994</v>
      </c>
      <c r="F31" s="106">
        <v>0</v>
      </c>
    </row>
    <row r="32" spans="1:6" s="2" customFormat="1" ht="15" customHeight="1" x14ac:dyDescent="0.25">
      <c r="A32" s="69" t="s">
        <v>48</v>
      </c>
      <c r="B32" s="70" t="s">
        <v>49</v>
      </c>
      <c r="C32" s="41">
        <v>946</v>
      </c>
      <c r="D32" s="41">
        <v>985</v>
      </c>
      <c r="E32" s="76">
        <v>96.040610000000001</v>
      </c>
      <c r="F32" s="106">
        <v>0</v>
      </c>
    </row>
    <row r="33" spans="1:6" s="2" customFormat="1" ht="15" customHeight="1" x14ac:dyDescent="0.25">
      <c r="A33" s="69" t="s">
        <v>50</v>
      </c>
      <c r="B33" s="70" t="s">
        <v>51</v>
      </c>
      <c r="C33" s="74">
        <v>7190</v>
      </c>
      <c r="D33" s="74">
        <v>7412</v>
      </c>
      <c r="E33" s="76">
        <v>97.004859999999994</v>
      </c>
      <c r="F33" s="106">
        <v>0</v>
      </c>
    </row>
    <row r="34" spans="1:6" s="2" customFormat="1" ht="15" customHeight="1" x14ac:dyDescent="0.25">
      <c r="A34" s="69" t="s">
        <v>52</v>
      </c>
      <c r="B34" s="70" t="s">
        <v>53</v>
      </c>
      <c r="C34" s="74">
        <v>1036</v>
      </c>
      <c r="D34" s="74">
        <v>1137</v>
      </c>
      <c r="E34" s="76">
        <v>91.116969999999995</v>
      </c>
      <c r="F34" s="106">
        <v>0</v>
      </c>
    </row>
    <row r="35" spans="1:6" s="2" customFormat="1" ht="15" customHeight="1" x14ac:dyDescent="0.25">
      <c r="A35" s="69" t="s">
        <v>54</v>
      </c>
      <c r="B35" s="70" t="s">
        <v>55</v>
      </c>
      <c r="C35" s="41">
        <v>936</v>
      </c>
      <c r="D35" s="41">
        <v>979</v>
      </c>
      <c r="E35" s="76">
        <v>95.607759999999999</v>
      </c>
      <c r="F35" s="106">
        <v>0</v>
      </c>
    </row>
    <row r="36" spans="1:6" s="2" customFormat="1" ht="15" customHeight="1" x14ac:dyDescent="0.25">
      <c r="A36" s="69" t="s">
        <v>56</v>
      </c>
      <c r="B36" s="70" t="s">
        <v>57</v>
      </c>
      <c r="C36" s="41">
        <v>642</v>
      </c>
      <c r="D36" s="41">
        <v>663</v>
      </c>
      <c r="E36" s="76">
        <v>96.832579999999993</v>
      </c>
      <c r="F36" s="106">
        <v>0</v>
      </c>
    </row>
    <row r="37" spans="1:6" s="2" customFormat="1" ht="15" customHeight="1" x14ac:dyDescent="0.25">
      <c r="A37" s="69" t="s">
        <v>58</v>
      </c>
      <c r="B37" s="70" t="s">
        <v>59</v>
      </c>
      <c r="C37" s="74">
        <v>3976</v>
      </c>
      <c r="D37" s="74">
        <v>3976</v>
      </c>
      <c r="E37" s="41">
        <v>100</v>
      </c>
      <c r="F37" s="104">
        <v>1</v>
      </c>
    </row>
    <row r="38" spans="1:6" s="2" customFormat="1" ht="15" customHeight="1" x14ac:dyDescent="0.25">
      <c r="A38" s="69" t="s">
        <v>60</v>
      </c>
      <c r="B38" s="70" t="s">
        <v>61</v>
      </c>
      <c r="C38" s="41">
        <v>311</v>
      </c>
      <c r="D38" s="41">
        <v>319</v>
      </c>
      <c r="E38" s="76">
        <v>97.492159999999998</v>
      </c>
      <c r="F38" s="106">
        <v>0</v>
      </c>
    </row>
    <row r="39" spans="1:6" s="2" customFormat="1" ht="15" customHeight="1" x14ac:dyDescent="0.25">
      <c r="A39" s="69" t="s">
        <v>142</v>
      </c>
      <c r="B39" s="70" t="s">
        <v>143</v>
      </c>
      <c r="C39" s="74">
        <v>8667</v>
      </c>
      <c r="D39" s="74">
        <v>8866</v>
      </c>
      <c r="E39" s="76">
        <v>97.755470000000003</v>
      </c>
      <c r="F39" s="106">
        <v>0</v>
      </c>
    </row>
    <row r="40" spans="1:6" s="2" customFormat="1" ht="15" customHeight="1" x14ac:dyDescent="0.25">
      <c r="A40" s="69" t="s">
        <v>144</v>
      </c>
      <c r="B40" s="70" t="s">
        <v>145</v>
      </c>
      <c r="C40" s="74">
        <v>1642</v>
      </c>
      <c r="D40" s="74">
        <v>1723</v>
      </c>
      <c r="E40" s="81">
        <v>95.298900000000003</v>
      </c>
      <c r="F40" s="106">
        <v>0</v>
      </c>
    </row>
    <row r="41" spans="1:6" s="2" customFormat="1" ht="15" customHeight="1" x14ac:dyDescent="0.25">
      <c r="A41" s="69" t="s">
        <v>62</v>
      </c>
      <c r="B41" s="70" t="s">
        <v>63</v>
      </c>
      <c r="C41" s="41">
        <v>887</v>
      </c>
      <c r="D41" s="41">
        <v>895</v>
      </c>
      <c r="E41" s="76">
        <v>99.10615</v>
      </c>
      <c r="F41" s="105">
        <v>0.5</v>
      </c>
    </row>
    <row r="42" spans="1:6" s="2" customFormat="1" ht="15" customHeight="1" x14ac:dyDescent="0.25">
      <c r="A42" s="69" t="s">
        <v>64</v>
      </c>
      <c r="B42" s="70" t="s">
        <v>65</v>
      </c>
      <c r="C42" s="74">
        <v>1145</v>
      </c>
      <c r="D42" s="74">
        <v>1201</v>
      </c>
      <c r="E42" s="76">
        <v>95.337220000000002</v>
      </c>
      <c r="F42" s="106">
        <v>0</v>
      </c>
    </row>
    <row r="43" spans="1:6" s="2" customFormat="1" ht="15" customHeight="1" x14ac:dyDescent="0.25">
      <c r="A43" s="69" t="s">
        <v>66</v>
      </c>
      <c r="B43" s="70" t="s">
        <v>67</v>
      </c>
      <c r="C43" s="41">
        <v>830</v>
      </c>
      <c r="D43" s="41">
        <v>893</v>
      </c>
      <c r="E43" s="76">
        <v>92.945130000000006</v>
      </c>
      <c r="F43" s="106">
        <v>0</v>
      </c>
    </row>
    <row r="44" spans="1:6" s="2" customFormat="1" ht="15" customHeight="1" x14ac:dyDescent="0.25">
      <c r="A44" s="69" t="s">
        <v>68</v>
      </c>
      <c r="B44" s="70" t="s">
        <v>69</v>
      </c>
      <c r="C44" s="41">
        <v>784</v>
      </c>
      <c r="D44" s="41">
        <v>793</v>
      </c>
      <c r="E44" s="76">
        <v>98.865070000000003</v>
      </c>
      <c r="F44" s="106">
        <v>0</v>
      </c>
    </row>
    <row r="45" spans="1:6" s="2" customFormat="1" ht="15" customHeight="1" x14ac:dyDescent="0.25">
      <c r="A45" s="69" t="s">
        <v>148</v>
      </c>
      <c r="B45" s="70" t="s">
        <v>149</v>
      </c>
      <c r="C45" s="41">
        <v>2</v>
      </c>
      <c r="D45" s="41">
        <v>2</v>
      </c>
      <c r="E45" s="41">
        <v>100</v>
      </c>
      <c r="F45" s="104">
        <v>1</v>
      </c>
    </row>
    <row r="46" spans="1:6" s="2" customFormat="1" ht="15" customHeight="1" x14ac:dyDescent="0.25">
      <c r="A46" s="69" t="s">
        <v>150</v>
      </c>
      <c r="B46" s="70" t="s">
        <v>151</v>
      </c>
      <c r="C46" s="74">
        <v>2585</v>
      </c>
      <c r="D46" s="74">
        <v>2657</v>
      </c>
      <c r="E46" s="76">
        <v>97.290180000000007</v>
      </c>
      <c r="F46" s="106">
        <v>0</v>
      </c>
    </row>
    <row r="47" spans="1:6" ht="15" customHeight="1" x14ac:dyDescent="0.2">
      <c r="A47" s="111"/>
      <c r="B47" s="111" t="s">
        <v>432</v>
      </c>
      <c r="C47" s="112">
        <v>161852</v>
      </c>
      <c r="D47" s="112">
        <v>163461</v>
      </c>
      <c r="E47" s="113">
        <v>99.01567</v>
      </c>
      <c r="F47" s="111"/>
    </row>
  </sheetData>
  <mergeCells count="4">
    <mergeCell ref="D1:F1"/>
    <mergeCell ref="D3:F3"/>
    <mergeCell ref="A5:F5"/>
    <mergeCell ref="A6:F6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view="pageBreakPreview" zoomScale="60" zoomScaleNormal="100" workbookViewId="0">
      <pane ySplit="12" topLeftCell="A31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1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243" t="s">
        <v>503</v>
      </c>
      <c r="I1" s="243"/>
      <c r="J1" s="243"/>
      <c r="K1" s="243"/>
      <c r="L1" s="243"/>
    </row>
    <row r="2" spans="1:12" s="2" customFormat="1" ht="15" customHeight="1" x14ac:dyDescent="0.25">
      <c r="L2" s="18" t="s">
        <v>1</v>
      </c>
    </row>
    <row r="3" spans="1:12" ht="26.1" customHeight="1" x14ac:dyDescent="0.25">
      <c r="A3" s="63" t="s">
        <v>434</v>
      </c>
      <c r="F3" s="292" t="s">
        <v>504</v>
      </c>
      <c r="G3" s="292"/>
      <c r="H3" s="292"/>
      <c r="I3" s="292"/>
      <c r="J3" s="292"/>
      <c r="K3" s="292"/>
      <c r="L3" s="292"/>
    </row>
    <row r="4" spans="1:12" s="17" customFormat="1" ht="15.95" customHeight="1" x14ac:dyDescent="0.25">
      <c r="A4" s="64" t="s">
        <v>505</v>
      </c>
    </row>
    <row r="5" spans="1:12" ht="74.099999999999994" customHeight="1" x14ac:dyDescent="0.2">
      <c r="A5" s="276" t="s">
        <v>506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</row>
    <row r="6" spans="1:12" s="29" customFormat="1" ht="15" customHeight="1" x14ac:dyDescent="0.25">
      <c r="A6" s="244" t="s">
        <v>3</v>
      </c>
      <c r="B6" s="244"/>
      <c r="C6" s="244"/>
      <c r="D6" s="244"/>
      <c r="E6" s="244"/>
      <c r="F6" s="244"/>
      <c r="G6" s="244"/>
      <c r="H6" s="244"/>
      <c r="I6" s="244"/>
      <c r="J6" s="244"/>
      <c r="K6" s="244"/>
      <c r="L6" s="244"/>
    </row>
    <row r="7" spans="1:12" s="17" customFormat="1" ht="18.95" customHeight="1" x14ac:dyDescent="0.2"/>
    <row r="8" spans="1:12" s="17" customFormat="1" ht="15" customHeight="1" x14ac:dyDescent="0.25">
      <c r="A8" s="277" t="s">
        <v>507</v>
      </c>
      <c r="B8" s="277"/>
      <c r="C8" s="277"/>
      <c r="D8" s="277" t="s">
        <v>508</v>
      </c>
      <c r="E8" s="277"/>
      <c r="F8" s="277"/>
      <c r="G8" s="277"/>
      <c r="L8" s="124" t="s">
        <v>397</v>
      </c>
    </row>
    <row r="9" spans="1:12" s="17" customFormat="1" ht="50.1" customHeight="1" x14ac:dyDescent="0.2">
      <c r="A9" s="278"/>
      <c r="B9" s="278"/>
      <c r="C9" s="278"/>
      <c r="D9" s="278"/>
      <c r="E9" s="278"/>
      <c r="F9" s="278"/>
      <c r="G9" s="278"/>
      <c r="L9" s="121" t="s">
        <v>439</v>
      </c>
    </row>
    <row r="10" spans="1:12" s="17" customFormat="1" ht="15" customHeight="1" x14ac:dyDescent="0.2"/>
    <row r="11" spans="1:12" s="79" customFormat="1" ht="15" customHeight="1" x14ac:dyDescent="0.2">
      <c r="A11" s="249" t="s">
        <v>4</v>
      </c>
      <c r="B11" s="249" t="s">
        <v>5</v>
      </c>
      <c r="C11" s="251" t="s">
        <v>249</v>
      </c>
      <c r="D11" s="251"/>
      <c r="E11" s="251"/>
      <c r="F11" s="251" t="s">
        <v>250</v>
      </c>
      <c r="G11" s="251"/>
      <c r="H11" s="251"/>
      <c r="I11" s="245" t="s">
        <v>440</v>
      </c>
      <c r="J11" s="267" t="s">
        <v>441</v>
      </c>
      <c r="K11" s="267" t="s">
        <v>442</v>
      </c>
      <c r="L11" s="269" t="s">
        <v>402</v>
      </c>
    </row>
    <row r="12" spans="1:12" s="2" customFormat="1" ht="264.95" customHeight="1" x14ac:dyDescent="0.25">
      <c r="A12" s="250"/>
      <c r="B12" s="250"/>
      <c r="C12" s="9" t="s">
        <v>509</v>
      </c>
      <c r="D12" s="9" t="s">
        <v>510</v>
      </c>
      <c r="E12" s="9" t="s">
        <v>511</v>
      </c>
      <c r="F12" s="9" t="s">
        <v>509</v>
      </c>
      <c r="G12" s="9" t="s">
        <v>510</v>
      </c>
      <c r="H12" s="9" t="s">
        <v>511</v>
      </c>
      <c r="I12" s="246"/>
      <c r="J12" s="268"/>
      <c r="K12" s="268"/>
      <c r="L12" s="270"/>
    </row>
    <row r="13" spans="1:12" s="2" customFormat="1" ht="15" customHeight="1" x14ac:dyDescent="0.25">
      <c r="A13" s="69" t="s">
        <v>128</v>
      </c>
      <c r="B13" s="70" t="s">
        <v>129</v>
      </c>
      <c r="C13" s="41">
        <v>369</v>
      </c>
      <c r="D13" s="74">
        <v>3699</v>
      </c>
      <c r="E13" s="75">
        <v>9.9756699999999991</v>
      </c>
      <c r="F13" s="41">
        <v>247</v>
      </c>
      <c r="G13" s="74">
        <v>2979</v>
      </c>
      <c r="H13" s="76">
        <v>8.2913700000000006</v>
      </c>
      <c r="I13" s="76">
        <v>-16.884080000000001</v>
      </c>
      <c r="J13" s="115">
        <v>1</v>
      </c>
      <c r="K13" s="117">
        <v>0</v>
      </c>
      <c r="L13" s="104">
        <v>1</v>
      </c>
    </row>
    <row r="14" spans="1:12" s="2" customFormat="1" ht="15" customHeight="1" x14ac:dyDescent="0.25">
      <c r="A14" s="69" t="s">
        <v>126</v>
      </c>
      <c r="B14" s="70" t="s">
        <v>127</v>
      </c>
      <c r="C14" s="41">
        <v>17</v>
      </c>
      <c r="D14" s="41">
        <v>602</v>
      </c>
      <c r="E14" s="75">
        <v>2.8239200000000002</v>
      </c>
      <c r="F14" s="41">
        <v>6</v>
      </c>
      <c r="G14" s="41">
        <v>501</v>
      </c>
      <c r="H14" s="81">
        <v>1.1976</v>
      </c>
      <c r="I14" s="76">
        <v>-57.590870000000002</v>
      </c>
      <c r="J14" s="115">
        <v>1</v>
      </c>
      <c r="K14" s="116">
        <v>0.5</v>
      </c>
      <c r="L14" s="104">
        <v>1</v>
      </c>
    </row>
    <row r="15" spans="1:12" s="2" customFormat="1" ht="15" customHeight="1" x14ac:dyDescent="0.25">
      <c r="A15" s="69" t="s">
        <v>12</v>
      </c>
      <c r="B15" s="70" t="s">
        <v>13</v>
      </c>
      <c r="C15" s="41">
        <v>2</v>
      </c>
      <c r="D15" s="41">
        <v>29</v>
      </c>
      <c r="E15" s="75">
        <v>6.8965500000000004</v>
      </c>
      <c r="F15" s="41">
        <v>2</v>
      </c>
      <c r="G15" s="41">
        <v>23</v>
      </c>
      <c r="H15" s="76">
        <v>8.6956500000000005</v>
      </c>
      <c r="I15" s="76">
        <v>26.086960000000001</v>
      </c>
      <c r="J15" s="117">
        <v>0</v>
      </c>
      <c r="K15" s="117">
        <v>0</v>
      </c>
      <c r="L15" s="106">
        <v>0</v>
      </c>
    </row>
    <row r="16" spans="1:12" s="2" customFormat="1" ht="15" customHeight="1" x14ac:dyDescent="0.25">
      <c r="A16" s="69" t="s">
        <v>134</v>
      </c>
      <c r="B16" s="70" t="s">
        <v>135</v>
      </c>
      <c r="C16" s="41">
        <v>412</v>
      </c>
      <c r="D16" s="74">
        <v>10961</v>
      </c>
      <c r="E16" s="75">
        <v>3.7587799999999998</v>
      </c>
      <c r="F16" s="41">
        <v>757</v>
      </c>
      <c r="G16" s="74">
        <v>11899</v>
      </c>
      <c r="H16" s="76">
        <v>6.3618800000000002</v>
      </c>
      <c r="I16" s="76">
        <v>69.25385</v>
      </c>
      <c r="J16" s="117">
        <v>0</v>
      </c>
      <c r="K16" s="116">
        <v>0.5</v>
      </c>
      <c r="L16" s="105">
        <v>0.5</v>
      </c>
    </row>
    <row r="17" spans="1:12" s="2" customFormat="1" ht="15" customHeight="1" x14ac:dyDescent="0.25">
      <c r="A17" s="69" t="s">
        <v>136</v>
      </c>
      <c r="B17" s="70" t="s">
        <v>137</v>
      </c>
      <c r="C17" s="41">
        <v>427</v>
      </c>
      <c r="D17" s="74">
        <v>8572</v>
      </c>
      <c r="E17" s="75">
        <v>4.9813299999999998</v>
      </c>
      <c r="F17" s="41">
        <v>493</v>
      </c>
      <c r="G17" s="74">
        <v>7749</v>
      </c>
      <c r="H17" s="76">
        <v>6.3621100000000004</v>
      </c>
      <c r="I17" s="81">
        <v>27.719100000000001</v>
      </c>
      <c r="J17" s="117">
        <v>0</v>
      </c>
      <c r="K17" s="116">
        <v>0.5</v>
      </c>
      <c r="L17" s="105">
        <v>0.5</v>
      </c>
    </row>
    <row r="18" spans="1:12" s="2" customFormat="1" ht="15" customHeight="1" x14ac:dyDescent="0.25">
      <c r="A18" s="69" t="s">
        <v>152</v>
      </c>
      <c r="B18" s="70" t="s">
        <v>153</v>
      </c>
      <c r="C18" s="41">
        <v>231</v>
      </c>
      <c r="D18" s="74">
        <v>6661</v>
      </c>
      <c r="E18" s="75">
        <v>3.4679500000000001</v>
      </c>
      <c r="F18" s="41">
        <v>415</v>
      </c>
      <c r="G18" s="74">
        <v>6131</v>
      </c>
      <c r="H18" s="76">
        <v>6.7688800000000002</v>
      </c>
      <c r="I18" s="81">
        <v>95.183899999999994</v>
      </c>
      <c r="J18" s="117">
        <v>0</v>
      </c>
      <c r="K18" s="116">
        <v>0.5</v>
      </c>
      <c r="L18" s="105">
        <v>0.5</v>
      </c>
    </row>
    <row r="19" spans="1:12" s="2" customFormat="1" ht="15" customHeight="1" x14ac:dyDescent="0.25">
      <c r="A19" s="69" t="s">
        <v>118</v>
      </c>
      <c r="B19" s="70" t="s">
        <v>119</v>
      </c>
      <c r="C19" s="41">
        <v>158</v>
      </c>
      <c r="D19" s="74">
        <v>4791</v>
      </c>
      <c r="E19" s="75">
        <v>3.2978499999999999</v>
      </c>
      <c r="F19" s="41">
        <v>121</v>
      </c>
      <c r="G19" s="74">
        <v>4091</v>
      </c>
      <c r="H19" s="76">
        <v>2.9577100000000001</v>
      </c>
      <c r="I19" s="76">
        <v>-10.31399</v>
      </c>
      <c r="J19" s="115">
        <v>1</v>
      </c>
      <c r="K19" s="116">
        <v>0.5</v>
      </c>
      <c r="L19" s="104">
        <v>1</v>
      </c>
    </row>
    <row r="20" spans="1:12" s="2" customFormat="1" ht="15" customHeight="1" x14ac:dyDescent="0.25">
      <c r="A20" s="69" t="s">
        <v>26</v>
      </c>
      <c r="B20" s="70" t="s">
        <v>27</v>
      </c>
      <c r="C20" s="41">
        <v>37</v>
      </c>
      <c r="D20" s="74">
        <v>1004</v>
      </c>
      <c r="E20" s="75">
        <v>3.68526</v>
      </c>
      <c r="F20" s="41">
        <v>44</v>
      </c>
      <c r="G20" s="74">
        <v>1019</v>
      </c>
      <c r="H20" s="76">
        <v>4.3179600000000002</v>
      </c>
      <c r="I20" s="81">
        <v>17.168399999999998</v>
      </c>
      <c r="J20" s="117">
        <v>0</v>
      </c>
      <c r="K20" s="116">
        <v>0.5</v>
      </c>
      <c r="L20" s="105">
        <v>0.5</v>
      </c>
    </row>
    <row r="21" spans="1:12" s="2" customFormat="1" ht="15" customHeight="1" x14ac:dyDescent="0.25">
      <c r="A21" s="69" t="s">
        <v>122</v>
      </c>
      <c r="B21" s="70" t="s">
        <v>123</v>
      </c>
      <c r="C21" s="41">
        <v>178</v>
      </c>
      <c r="D21" s="74">
        <v>4420</v>
      </c>
      <c r="E21" s="75">
        <v>4.0271499999999998</v>
      </c>
      <c r="F21" s="41">
        <v>147</v>
      </c>
      <c r="G21" s="74">
        <v>3892</v>
      </c>
      <c r="H21" s="76">
        <v>3.77698</v>
      </c>
      <c r="I21" s="76">
        <v>-6.2120899999999999</v>
      </c>
      <c r="J21" s="116">
        <v>0.5</v>
      </c>
      <c r="K21" s="116">
        <v>0.5</v>
      </c>
      <c r="L21" s="105">
        <v>0.5</v>
      </c>
    </row>
    <row r="22" spans="1:12" s="2" customFormat="1" ht="15" customHeight="1" x14ac:dyDescent="0.25">
      <c r="A22" s="69" t="s">
        <v>146</v>
      </c>
      <c r="B22" s="70" t="s">
        <v>147</v>
      </c>
      <c r="C22" s="41">
        <v>279</v>
      </c>
      <c r="D22" s="74">
        <v>2336</v>
      </c>
      <c r="E22" s="75">
        <v>11.943490000000001</v>
      </c>
      <c r="F22" s="41">
        <v>305</v>
      </c>
      <c r="G22" s="74">
        <v>2401</v>
      </c>
      <c r="H22" s="76">
        <v>12.70304</v>
      </c>
      <c r="I22" s="76">
        <v>6.3595300000000003</v>
      </c>
      <c r="J22" s="117">
        <v>0</v>
      </c>
      <c r="K22" s="117">
        <v>0</v>
      </c>
      <c r="L22" s="106">
        <v>0</v>
      </c>
    </row>
    <row r="23" spans="1:12" s="2" customFormat="1" ht="15" customHeight="1" x14ac:dyDescent="0.25">
      <c r="A23" s="69" t="s">
        <v>138</v>
      </c>
      <c r="B23" s="70" t="s">
        <v>139</v>
      </c>
      <c r="C23" s="41">
        <v>122</v>
      </c>
      <c r="D23" s="74">
        <v>1776</v>
      </c>
      <c r="E23" s="75">
        <v>6.86937</v>
      </c>
      <c r="F23" s="41">
        <v>123</v>
      </c>
      <c r="G23" s="74">
        <v>2066</v>
      </c>
      <c r="H23" s="76">
        <v>5.9535299999999998</v>
      </c>
      <c r="I23" s="76">
        <v>-13.332229999999999</v>
      </c>
      <c r="J23" s="115">
        <v>1</v>
      </c>
      <c r="K23" s="116">
        <v>0.5</v>
      </c>
      <c r="L23" s="104">
        <v>1</v>
      </c>
    </row>
    <row r="24" spans="1:12" s="2" customFormat="1" ht="15" customHeight="1" x14ac:dyDescent="0.25">
      <c r="A24" s="69" t="s">
        <v>30</v>
      </c>
      <c r="B24" s="70" t="s">
        <v>31</v>
      </c>
      <c r="C24" s="41">
        <v>31</v>
      </c>
      <c r="D24" s="41">
        <v>531</v>
      </c>
      <c r="E24" s="75">
        <v>5.8380400000000003</v>
      </c>
      <c r="F24" s="41">
        <v>40</v>
      </c>
      <c r="G24" s="41">
        <v>580</v>
      </c>
      <c r="H24" s="76">
        <v>6.8965500000000004</v>
      </c>
      <c r="I24" s="76">
        <v>18.131260000000001</v>
      </c>
      <c r="J24" s="117">
        <v>0</v>
      </c>
      <c r="K24" s="116">
        <v>0.5</v>
      </c>
      <c r="L24" s="105">
        <v>0.5</v>
      </c>
    </row>
    <row r="25" spans="1:12" s="2" customFormat="1" ht="15" customHeight="1" x14ac:dyDescent="0.25">
      <c r="A25" s="69" t="s">
        <v>32</v>
      </c>
      <c r="B25" s="70" t="s">
        <v>33</v>
      </c>
      <c r="C25" s="41">
        <v>67</v>
      </c>
      <c r="D25" s="41">
        <v>624</v>
      </c>
      <c r="E25" s="75">
        <v>10.73718</v>
      </c>
      <c r="F25" s="41">
        <v>50</v>
      </c>
      <c r="G25" s="41">
        <v>686</v>
      </c>
      <c r="H25" s="76">
        <v>7.2886300000000004</v>
      </c>
      <c r="I25" s="76">
        <v>-32.117840000000001</v>
      </c>
      <c r="J25" s="115">
        <v>1</v>
      </c>
      <c r="K25" s="116">
        <v>0.5</v>
      </c>
      <c r="L25" s="104">
        <v>1</v>
      </c>
    </row>
    <row r="26" spans="1:12" s="2" customFormat="1" ht="15" customHeight="1" x14ac:dyDescent="0.25">
      <c r="A26" s="69" t="s">
        <v>34</v>
      </c>
      <c r="B26" s="70" t="s">
        <v>35</v>
      </c>
      <c r="C26" s="41">
        <v>46</v>
      </c>
      <c r="D26" s="41">
        <v>615</v>
      </c>
      <c r="E26" s="75">
        <v>7.4796699999999996</v>
      </c>
      <c r="F26" s="41">
        <v>83</v>
      </c>
      <c r="G26" s="41">
        <v>607</v>
      </c>
      <c r="H26" s="76">
        <v>13.67381</v>
      </c>
      <c r="I26" s="76">
        <v>82.813010000000006</v>
      </c>
      <c r="J26" s="117">
        <v>0</v>
      </c>
      <c r="K26" s="117">
        <v>0</v>
      </c>
      <c r="L26" s="106">
        <v>0</v>
      </c>
    </row>
    <row r="27" spans="1:12" s="2" customFormat="1" ht="15" customHeight="1" x14ac:dyDescent="0.25">
      <c r="A27" s="69" t="s">
        <v>140</v>
      </c>
      <c r="B27" s="70" t="s">
        <v>141</v>
      </c>
      <c r="C27" s="41">
        <v>77</v>
      </c>
      <c r="D27" s="74">
        <v>1547</v>
      </c>
      <c r="E27" s="75">
        <v>4.9773800000000001</v>
      </c>
      <c r="F27" s="41">
        <v>83</v>
      </c>
      <c r="G27" s="74">
        <v>1641</v>
      </c>
      <c r="H27" s="76">
        <v>5.0578900000000004</v>
      </c>
      <c r="I27" s="76">
        <v>1.6175200000000001</v>
      </c>
      <c r="J27" s="117">
        <v>0</v>
      </c>
      <c r="K27" s="116">
        <v>0.5</v>
      </c>
      <c r="L27" s="105">
        <v>0.5</v>
      </c>
    </row>
    <row r="28" spans="1:12" s="2" customFormat="1" ht="15" customHeight="1" x14ac:dyDescent="0.25">
      <c r="A28" s="69" t="s">
        <v>36</v>
      </c>
      <c r="B28" s="70" t="s">
        <v>37</v>
      </c>
      <c r="C28" s="41">
        <v>165</v>
      </c>
      <c r="D28" s="74">
        <v>1936</v>
      </c>
      <c r="E28" s="75">
        <v>8.5227299999999993</v>
      </c>
      <c r="F28" s="41">
        <v>252</v>
      </c>
      <c r="G28" s="74">
        <v>2169</v>
      </c>
      <c r="H28" s="76">
        <v>11.618259999999999</v>
      </c>
      <c r="I28" s="76">
        <v>36.320869999999999</v>
      </c>
      <c r="J28" s="117">
        <v>0</v>
      </c>
      <c r="K28" s="117">
        <v>0</v>
      </c>
      <c r="L28" s="106">
        <v>0</v>
      </c>
    </row>
    <row r="29" spans="1:12" s="2" customFormat="1" ht="15" customHeight="1" x14ac:dyDescent="0.25">
      <c r="A29" s="69" t="s">
        <v>38</v>
      </c>
      <c r="B29" s="70" t="s">
        <v>39</v>
      </c>
      <c r="C29" s="41">
        <v>13</v>
      </c>
      <c r="D29" s="41">
        <v>544</v>
      </c>
      <c r="E29" s="75">
        <v>2.38971</v>
      </c>
      <c r="F29" s="41">
        <v>5</v>
      </c>
      <c r="G29" s="41">
        <v>540</v>
      </c>
      <c r="H29" s="76">
        <v>0.92593000000000003</v>
      </c>
      <c r="I29" s="76">
        <v>-61.253459999999997</v>
      </c>
      <c r="J29" s="115">
        <v>1</v>
      </c>
      <c r="K29" s="116">
        <v>0.5</v>
      </c>
      <c r="L29" s="104">
        <v>1</v>
      </c>
    </row>
    <row r="30" spans="1:12" s="2" customFormat="1" ht="15" customHeight="1" x14ac:dyDescent="0.25">
      <c r="A30" s="69" t="s">
        <v>40</v>
      </c>
      <c r="B30" s="70" t="s">
        <v>41</v>
      </c>
      <c r="C30" s="41">
        <v>26</v>
      </c>
      <c r="D30" s="41">
        <v>921</v>
      </c>
      <c r="E30" s="75">
        <v>2.8230200000000001</v>
      </c>
      <c r="F30" s="41">
        <v>47</v>
      </c>
      <c r="G30" s="41">
        <v>896</v>
      </c>
      <c r="H30" s="76">
        <v>5.2455400000000001</v>
      </c>
      <c r="I30" s="76">
        <v>85.813069999999996</v>
      </c>
      <c r="J30" s="117">
        <v>0</v>
      </c>
      <c r="K30" s="116">
        <v>0.5</v>
      </c>
      <c r="L30" s="105">
        <v>0.5</v>
      </c>
    </row>
    <row r="31" spans="1:12" s="2" customFormat="1" ht="15" customHeight="1" x14ac:dyDescent="0.25">
      <c r="A31" s="69" t="s">
        <v>156</v>
      </c>
      <c r="B31" s="70" t="s">
        <v>157</v>
      </c>
      <c r="C31" s="43">
        <v>0</v>
      </c>
      <c r="D31" s="43">
        <v>0</v>
      </c>
      <c r="E31" s="71">
        <v>0</v>
      </c>
      <c r="F31" s="41">
        <v>121</v>
      </c>
      <c r="G31" s="74">
        <v>2364</v>
      </c>
      <c r="H31" s="76">
        <v>5.1184399999999997</v>
      </c>
      <c r="I31" s="43">
        <v>0</v>
      </c>
      <c r="J31" s="117">
        <v>0</v>
      </c>
      <c r="K31" s="116">
        <v>0.5</v>
      </c>
      <c r="L31" s="105">
        <v>0.5</v>
      </c>
    </row>
    <row r="32" spans="1:12" s="2" customFormat="1" ht="15" customHeight="1" x14ac:dyDescent="0.25">
      <c r="A32" s="69" t="s">
        <v>42</v>
      </c>
      <c r="B32" s="70" t="s">
        <v>43</v>
      </c>
      <c r="C32" s="41">
        <v>69</v>
      </c>
      <c r="D32" s="74">
        <v>1419</v>
      </c>
      <c r="E32" s="75">
        <v>4.8625800000000003</v>
      </c>
      <c r="F32" s="41">
        <v>50</v>
      </c>
      <c r="G32" s="74">
        <v>1270</v>
      </c>
      <c r="H32" s="76">
        <v>3.9370099999999999</v>
      </c>
      <c r="I32" s="76">
        <v>-19.034549999999999</v>
      </c>
      <c r="J32" s="115">
        <v>1</v>
      </c>
      <c r="K32" s="116">
        <v>0.5</v>
      </c>
      <c r="L32" s="104">
        <v>1</v>
      </c>
    </row>
    <row r="33" spans="1:12" s="2" customFormat="1" ht="15" customHeight="1" x14ac:dyDescent="0.25">
      <c r="A33" s="69" t="s">
        <v>44</v>
      </c>
      <c r="B33" s="70" t="s">
        <v>45</v>
      </c>
      <c r="C33" s="41">
        <v>40</v>
      </c>
      <c r="D33" s="41">
        <v>529</v>
      </c>
      <c r="E33" s="75">
        <v>7.5614400000000002</v>
      </c>
      <c r="F33" s="41">
        <v>46</v>
      </c>
      <c r="G33" s="41">
        <v>518</v>
      </c>
      <c r="H33" s="76">
        <v>8.8803099999999997</v>
      </c>
      <c r="I33" s="76">
        <v>17.442049999999998</v>
      </c>
      <c r="J33" s="117">
        <v>0</v>
      </c>
      <c r="K33" s="117">
        <v>0</v>
      </c>
      <c r="L33" s="106">
        <v>0</v>
      </c>
    </row>
    <row r="34" spans="1:12" s="2" customFormat="1" ht="15" customHeight="1" x14ac:dyDescent="0.25">
      <c r="A34" s="69" t="s">
        <v>46</v>
      </c>
      <c r="B34" s="70" t="s">
        <v>47</v>
      </c>
      <c r="C34" s="41">
        <v>133</v>
      </c>
      <c r="D34" s="74">
        <v>1235</v>
      </c>
      <c r="E34" s="75">
        <v>10.76923</v>
      </c>
      <c r="F34" s="41">
        <v>151</v>
      </c>
      <c r="G34" s="74">
        <v>1391</v>
      </c>
      <c r="H34" s="81">
        <v>10.855499999999999</v>
      </c>
      <c r="I34" s="76">
        <v>0.80108000000000001</v>
      </c>
      <c r="J34" s="117">
        <v>0</v>
      </c>
      <c r="K34" s="117">
        <v>0</v>
      </c>
      <c r="L34" s="106">
        <v>0</v>
      </c>
    </row>
    <row r="35" spans="1:12" s="2" customFormat="1" ht="15" customHeight="1" x14ac:dyDescent="0.25">
      <c r="A35" s="69" t="s">
        <v>48</v>
      </c>
      <c r="B35" s="70" t="s">
        <v>49</v>
      </c>
      <c r="C35" s="41">
        <v>70</v>
      </c>
      <c r="D35" s="41">
        <v>882</v>
      </c>
      <c r="E35" s="75">
        <v>7.9365100000000002</v>
      </c>
      <c r="F35" s="41">
        <v>150</v>
      </c>
      <c r="G35" s="41">
        <v>962</v>
      </c>
      <c r="H35" s="76">
        <v>15.59252</v>
      </c>
      <c r="I35" s="81">
        <v>96.465699999999998</v>
      </c>
      <c r="J35" s="117">
        <v>0</v>
      </c>
      <c r="K35" s="117">
        <v>0</v>
      </c>
      <c r="L35" s="106">
        <v>0</v>
      </c>
    </row>
    <row r="36" spans="1:12" s="2" customFormat="1" ht="15" customHeight="1" x14ac:dyDescent="0.25">
      <c r="A36" s="69" t="s">
        <v>50</v>
      </c>
      <c r="B36" s="70" t="s">
        <v>51</v>
      </c>
      <c r="C36" s="41">
        <v>331</v>
      </c>
      <c r="D36" s="74">
        <v>5984</v>
      </c>
      <c r="E36" s="75">
        <v>5.5314199999999998</v>
      </c>
      <c r="F36" s="41">
        <v>510</v>
      </c>
      <c r="G36" s="74">
        <v>3964</v>
      </c>
      <c r="H36" s="76">
        <v>12.865790000000001</v>
      </c>
      <c r="I36" s="81">
        <v>132.59469999999999</v>
      </c>
      <c r="J36" s="117">
        <v>0</v>
      </c>
      <c r="K36" s="117">
        <v>0</v>
      </c>
      <c r="L36" s="106">
        <v>0</v>
      </c>
    </row>
    <row r="37" spans="1:12" s="2" customFormat="1" ht="15" customHeight="1" x14ac:dyDescent="0.25">
      <c r="A37" s="69" t="s">
        <v>52</v>
      </c>
      <c r="B37" s="70" t="s">
        <v>53</v>
      </c>
      <c r="C37" s="41">
        <v>47</v>
      </c>
      <c r="D37" s="74">
        <v>1028</v>
      </c>
      <c r="E37" s="75">
        <v>4.5719799999999999</v>
      </c>
      <c r="F37" s="41">
        <v>46</v>
      </c>
      <c r="G37" s="41">
        <v>633</v>
      </c>
      <c r="H37" s="76">
        <v>7.2669800000000002</v>
      </c>
      <c r="I37" s="76">
        <v>58.946010000000001</v>
      </c>
      <c r="J37" s="117">
        <v>0</v>
      </c>
      <c r="K37" s="116">
        <v>0.5</v>
      </c>
      <c r="L37" s="105">
        <v>0.5</v>
      </c>
    </row>
    <row r="38" spans="1:12" s="2" customFormat="1" ht="15" customHeight="1" x14ac:dyDescent="0.25">
      <c r="A38" s="69" t="s">
        <v>54</v>
      </c>
      <c r="B38" s="70" t="s">
        <v>55</v>
      </c>
      <c r="C38" s="41">
        <v>95</v>
      </c>
      <c r="D38" s="74">
        <v>1227</v>
      </c>
      <c r="E38" s="75">
        <v>7.7424600000000003</v>
      </c>
      <c r="F38" s="41">
        <v>106</v>
      </c>
      <c r="G38" s="74">
        <v>1199</v>
      </c>
      <c r="H38" s="81">
        <v>8.8407</v>
      </c>
      <c r="I38" s="76">
        <v>14.18464</v>
      </c>
      <c r="J38" s="117">
        <v>0</v>
      </c>
      <c r="K38" s="117">
        <v>0</v>
      </c>
      <c r="L38" s="106">
        <v>0</v>
      </c>
    </row>
    <row r="39" spans="1:12" s="2" customFormat="1" ht="15" customHeight="1" x14ac:dyDescent="0.25">
      <c r="A39" s="69" t="s">
        <v>56</v>
      </c>
      <c r="B39" s="70" t="s">
        <v>57</v>
      </c>
      <c r="C39" s="41">
        <v>29</v>
      </c>
      <c r="D39" s="74">
        <v>1250</v>
      </c>
      <c r="E39" s="78">
        <v>2.3199999999999998</v>
      </c>
      <c r="F39" s="41">
        <v>54</v>
      </c>
      <c r="G39" s="74">
        <v>1240</v>
      </c>
      <c r="H39" s="76">
        <v>4.3548400000000003</v>
      </c>
      <c r="I39" s="76">
        <v>87.708619999999996</v>
      </c>
      <c r="J39" s="117">
        <v>0</v>
      </c>
      <c r="K39" s="116">
        <v>0.5</v>
      </c>
      <c r="L39" s="105">
        <v>0.5</v>
      </c>
    </row>
    <row r="40" spans="1:12" s="2" customFormat="1" ht="15" customHeight="1" x14ac:dyDescent="0.25">
      <c r="A40" s="69" t="s">
        <v>58</v>
      </c>
      <c r="B40" s="70" t="s">
        <v>59</v>
      </c>
      <c r="C40" s="41">
        <v>63</v>
      </c>
      <c r="D40" s="74">
        <v>1476</v>
      </c>
      <c r="E40" s="75">
        <v>4.2682900000000004</v>
      </c>
      <c r="F40" s="41">
        <v>38</v>
      </c>
      <c r="G40" s="74">
        <v>1485</v>
      </c>
      <c r="H40" s="76">
        <v>2.5589200000000001</v>
      </c>
      <c r="I40" s="76">
        <v>-40.048119999999997</v>
      </c>
      <c r="J40" s="115">
        <v>1</v>
      </c>
      <c r="K40" s="116">
        <v>0.5</v>
      </c>
      <c r="L40" s="104">
        <v>1</v>
      </c>
    </row>
    <row r="41" spans="1:12" s="2" customFormat="1" ht="15" customHeight="1" x14ac:dyDescent="0.25">
      <c r="A41" s="69" t="s">
        <v>60</v>
      </c>
      <c r="B41" s="70" t="s">
        <v>61</v>
      </c>
      <c r="C41" s="41">
        <v>58</v>
      </c>
      <c r="D41" s="41">
        <v>572</v>
      </c>
      <c r="E41" s="75">
        <v>10.139860000000001</v>
      </c>
      <c r="F41" s="41">
        <v>35</v>
      </c>
      <c r="G41" s="41">
        <v>618</v>
      </c>
      <c r="H41" s="76">
        <v>5.66343</v>
      </c>
      <c r="I41" s="76">
        <v>-44.146859999999997</v>
      </c>
      <c r="J41" s="115">
        <v>1</v>
      </c>
      <c r="K41" s="116">
        <v>0.5</v>
      </c>
      <c r="L41" s="104">
        <v>1</v>
      </c>
    </row>
    <row r="42" spans="1:12" s="2" customFormat="1" ht="15" customHeight="1" x14ac:dyDescent="0.25">
      <c r="A42" s="69" t="s">
        <v>142</v>
      </c>
      <c r="B42" s="70" t="s">
        <v>143</v>
      </c>
      <c r="C42" s="41">
        <v>368</v>
      </c>
      <c r="D42" s="74">
        <v>3379</v>
      </c>
      <c r="E42" s="77">
        <v>10.8908</v>
      </c>
      <c r="F42" s="41">
        <v>291</v>
      </c>
      <c r="G42" s="74">
        <v>3084</v>
      </c>
      <c r="H42" s="81">
        <v>9.4358000000000004</v>
      </c>
      <c r="I42" s="81">
        <v>-13.3599</v>
      </c>
      <c r="J42" s="115">
        <v>1</v>
      </c>
      <c r="K42" s="117">
        <v>0</v>
      </c>
      <c r="L42" s="104">
        <v>1</v>
      </c>
    </row>
    <row r="43" spans="1:12" s="2" customFormat="1" ht="15" customHeight="1" x14ac:dyDescent="0.25">
      <c r="A43" s="69" t="s">
        <v>144</v>
      </c>
      <c r="B43" s="70" t="s">
        <v>145</v>
      </c>
      <c r="C43" s="41">
        <v>64</v>
      </c>
      <c r="D43" s="74">
        <v>3454</v>
      </c>
      <c r="E43" s="75">
        <v>1.8529199999999999</v>
      </c>
      <c r="F43" s="41">
        <v>78</v>
      </c>
      <c r="G43" s="74">
        <v>2412</v>
      </c>
      <c r="H43" s="76">
        <v>3.2338300000000002</v>
      </c>
      <c r="I43" s="76">
        <v>74.526150000000001</v>
      </c>
      <c r="J43" s="117">
        <v>0</v>
      </c>
      <c r="K43" s="116">
        <v>0.5</v>
      </c>
      <c r="L43" s="105">
        <v>0.5</v>
      </c>
    </row>
    <row r="44" spans="1:12" s="2" customFormat="1" ht="15" customHeight="1" x14ac:dyDescent="0.25">
      <c r="A44" s="69" t="s">
        <v>62</v>
      </c>
      <c r="B44" s="70" t="s">
        <v>63</v>
      </c>
      <c r="C44" s="41">
        <v>60</v>
      </c>
      <c r="D44" s="41">
        <v>779</v>
      </c>
      <c r="E44" s="75">
        <v>7.7021800000000002</v>
      </c>
      <c r="F44" s="41">
        <v>49</v>
      </c>
      <c r="G44" s="41">
        <v>823</v>
      </c>
      <c r="H44" s="76">
        <v>5.95383</v>
      </c>
      <c r="I44" s="76">
        <v>-22.69942</v>
      </c>
      <c r="J44" s="115">
        <v>1</v>
      </c>
      <c r="K44" s="116">
        <v>0.5</v>
      </c>
      <c r="L44" s="104">
        <v>1</v>
      </c>
    </row>
    <row r="45" spans="1:12" s="2" customFormat="1" ht="15" customHeight="1" x14ac:dyDescent="0.25">
      <c r="A45" s="69" t="s">
        <v>64</v>
      </c>
      <c r="B45" s="70" t="s">
        <v>65</v>
      </c>
      <c r="C45" s="41">
        <v>54</v>
      </c>
      <c r="D45" s="41">
        <v>858</v>
      </c>
      <c r="E45" s="75">
        <v>6.2937099999999999</v>
      </c>
      <c r="F45" s="41">
        <v>79</v>
      </c>
      <c r="G45" s="41">
        <v>657</v>
      </c>
      <c r="H45" s="76">
        <v>12.02435</v>
      </c>
      <c r="I45" s="76">
        <v>91.053449999999998</v>
      </c>
      <c r="J45" s="117">
        <v>0</v>
      </c>
      <c r="K45" s="117">
        <v>0</v>
      </c>
      <c r="L45" s="106">
        <v>0</v>
      </c>
    </row>
    <row r="46" spans="1:12" s="2" customFormat="1" ht="15" customHeight="1" x14ac:dyDescent="0.25">
      <c r="A46" s="69" t="s">
        <v>66</v>
      </c>
      <c r="B46" s="70" t="s">
        <v>67</v>
      </c>
      <c r="C46" s="41">
        <v>122</v>
      </c>
      <c r="D46" s="41">
        <v>874</v>
      </c>
      <c r="E46" s="75">
        <v>13.95881</v>
      </c>
      <c r="F46" s="41">
        <v>165</v>
      </c>
      <c r="G46" s="41">
        <v>938</v>
      </c>
      <c r="H46" s="76">
        <v>17.590620000000001</v>
      </c>
      <c r="I46" s="76">
        <v>26.018049999999999</v>
      </c>
      <c r="J46" s="117">
        <v>0</v>
      </c>
      <c r="K46" s="117">
        <v>0</v>
      </c>
      <c r="L46" s="106">
        <v>0</v>
      </c>
    </row>
    <row r="47" spans="1:12" s="2" customFormat="1" ht="15" customHeight="1" x14ac:dyDescent="0.25">
      <c r="A47" s="69" t="s">
        <v>68</v>
      </c>
      <c r="B47" s="70" t="s">
        <v>69</v>
      </c>
      <c r="C47" s="41">
        <v>78</v>
      </c>
      <c r="D47" s="74">
        <v>1032</v>
      </c>
      <c r="E47" s="75">
        <v>7.5581399999999999</v>
      </c>
      <c r="F47" s="41">
        <v>70</v>
      </c>
      <c r="G47" s="41">
        <v>854</v>
      </c>
      <c r="H47" s="76">
        <v>8.1967199999999991</v>
      </c>
      <c r="I47" s="81">
        <v>8.4489000000000001</v>
      </c>
      <c r="J47" s="117">
        <v>0</v>
      </c>
      <c r="K47" s="117">
        <v>0</v>
      </c>
      <c r="L47" s="106">
        <v>0</v>
      </c>
    </row>
    <row r="48" spans="1:12" s="2" customFormat="1" ht="15" customHeight="1" x14ac:dyDescent="0.25">
      <c r="A48" s="69" t="s">
        <v>148</v>
      </c>
      <c r="B48" s="70" t="s">
        <v>149</v>
      </c>
      <c r="C48" s="43">
        <v>0</v>
      </c>
      <c r="D48" s="41">
        <v>6</v>
      </c>
      <c r="E48" s="71">
        <v>0</v>
      </c>
      <c r="F48" s="43">
        <v>0</v>
      </c>
      <c r="G48" s="41">
        <v>5</v>
      </c>
      <c r="H48" s="43">
        <v>0</v>
      </c>
      <c r="I48" s="41">
        <v>100</v>
      </c>
      <c r="J48" s="117">
        <v>0</v>
      </c>
      <c r="K48" s="115">
        <v>1</v>
      </c>
      <c r="L48" s="104">
        <v>1</v>
      </c>
    </row>
    <row r="49" spans="1:12" s="2" customFormat="1" ht="15" customHeight="1" x14ac:dyDescent="0.25">
      <c r="A49" s="69" t="s">
        <v>70</v>
      </c>
      <c r="B49" s="70" t="s">
        <v>71</v>
      </c>
      <c r="C49" s="41">
        <v>165</v>
      </c>
      <c r="D49" s="74">
        <v>2863</v>
      </c>
      <c r="E49" s="75">
        <v>5.7631899999999998</v>
      </c>
      <c r="F49" s="41">
        <v>230</v>
      </c>
      <c r="G49" s="74">
        <v>2530</v>
      </c>
      <c r="H49" s="76">
        <v>9.0909099999999992</v>
      </c>
      <c r="I49" s="76">
        <v>57.740940000000002</v>
      </c>
      <c r="J49" s="117">
        <v>0</v>
      </c>
      <c r="K49" s="117">
        <v>0</v>
      </c>
      <c r="L49" s="106">
        <v>0</v>
      </c>
    </row>
    <row r="50" spans="1:12" s="2" customFormat="1" ht="15" customHeight="1" x14ac:dyDescent="0.25">
      <c r="A50" s="69" t="s">
        <v>72</v>
      </c>
      <c r="B50" s="70" t="s">
        <v>73</v>
      </c>
      <c r="C50" s="41">
        <v>4</v>
      </c>
      <c r="D50" s="41">
        <v>102</v>
      </c>
      <c r="E50" s="75">
        <v>3.92157</v>
      </c>
      <c r="F50" s="41">
        <v>3</v>
      </c>
      <c r="G50" s="41">
        <v>115</v>
      </c>
      <c r="H50" s="81">
        <v>2.6086999999999998</v>
      </c>
      <c r="I50" s="76">
        <v>-33.478169999999999</v>
      </c>
      <c r="J50" s="115">
        <v>1</v>
      </c>
      <c r="K50" s="116">
        <v>0.5</v>
      </c>
      <c r="L50" s="104">
        <v>1</v>
      </c>
    </row>
    <row r="51" spans="1:12" s="2" customFormat="1" ht="15" customHeight="1" x14ac:dyDescent="0.25">
      <c r="A51" s="69" t="s">
        <v>74</v>
      </c>
      <c r="B51" s="70" t="s">
        <v>75</v>
      </c>
      <c r="C51" s="41">
        <v>1</v>
      </c>
      <c r="D51" s="41">
        <v>24</v>
      </c>
      <c r="E51" s="75">
        <v>4.1666699999999999</v>
      </c>
      <c r="F51" s="41">
        <v>3</v>
      </c>
      <c r="G51" s="41">
        <v>22</v>
      </c>
      <c r="H51" s="76">
        <v>13.63636</v>
      </c>
      <c r="I51" s="76">
        <v>227.27238</v>
      </c>
      <c r="J51" s="117">
        <v>0</v>
      </c>
      <c r="K51" s="117">
        <v>0</v>
      </c>
      <c r="L51" s="106">
        <v>0</v>
      </c>
    </row>
    <row r="52" spans="1:12" s="2" customFormat="1" ht="15" customHeight="1" x14ac:dyDescent="0.25">
      <c r="A52" s="69" t="s">
        <v>76</v>
      </c>
      <c r="B52" s="70" t="s">
        <v>77</v>
      </c>
      <c r="C52" s="41">
        <v>5</v>
      </c>
      <c r="D52" s="41">
        <v>176</v>
      </c>
      <c r="E52" s="75">
        <v>2.84091</v>
      </c>
      <c r="F52" s="41">
        <v>4</v>
      </c>
      <c r="G52" s="41">
        <v>116</v>
      </c>
      <c r="H52" s="76">
        <v>3.44828</v>
      </c>
      <c r="I52" s="76">
        <v>21.37942</v>
      </c>
      <c r="J52" s="117">
        <v>0</v>
      </c>
      <c r="K52" s="116">
        <v>0.5</v>
      </c>
      <c r="L52" s="105">
        <v>0.5</v>
      </c>
    </row>
    <row r="53" spans="1:12" s="2" customFormat="1" ht="15" customHeight="1" x14ac:dyDescent="0.25">
      <c r="A53" s="69" t="s">
        <v>150</v>
      </c>
      <c r="B53" s="70" t="s">
        <v>151</v>
      </c>
      <c r="C53" s="41">
        <v>88</v>
      </c>
      <c r="D53" s="41">
        <v>970</v>
      </c>
      <c r="E53" s="75">
        <v>9.0721600000000002</v>
      </c>
      <c r="F53" s="41">
        <v>85</v>
      </c>
      <c r="G53" s="41">
        <v>742</v>
      </c>
      <c r="H53" s="76">
        <v>11.45553</v>
      </c>
      <c r="I53" s="76">
        <v>26.271249999999998</v>
      </c>
      <c r="J53" s="117">
        <v>0</v>
      </c>
      <c r="K53" s="117">
        <v>0</v>
      </c>
      <c r="L53" s="106">
        <v>0</v>
      </c>
    </row>
    <row r="54" spans="1:12" s="2" customFormat="1" ht="15" customHeight="1" x14ac:dyDescent="0.25">
      <c r="A54" s="69" t="s">
        <v>154</v>
      </c>
      <c r="B54" s="70" t="s">
        <v>155</v>
      </c>
      <c r="C54" s="43">
        <v>0</v>
      </c>
      <c r="D54" s="74">
        <v>2263</v>
      </c>
      <c r="E54" s="71">
        <v>0</v>
      </c>
      <c r="F54" s="41">
        <v>393</v>
      </c>
      <c r="G54" s="74">
        <v>2046</v>
      </c>
      <c r="H54" s="76">
        <v>19.208210000000001</v>
      </c>
      <c r="I54" s="43">
        <v>0</v>
      </c>
      <c r="J54" s="117">
        <v>0</v>
      </c>
      <c r="K54" s="117">
        <v>0</v>
      </c>
      <c r="L54" s="106">
        <v>0</v>
      </c>
    </row>
    <row r="55" spans="1:12" ht="15" customHeight="1" x14ac:dyDescent="0.2">
      <c r="A55" s="111"/>
      <c r="B55" s="111" t="s">
        <v>432</v>
      </c>
      <c r="C55" s="112">
        <v>4601</v>
      </c>
      <c r="D55" s="112">
        <v>83951</v>
      </c>
      <c r="E55" s="113">
        <v>5.4805799999999998</v>
      </c>
      <c r="F55" s="112">
        <v>5977</v>
      </c>
      <c r="G55" s="112">
        <v>79858</v>
      </c>
      <c r="H55" s="113">
        <v>7.48454</v>
      </c>
      <c r="I55" s="111"/>
      <c r="J55" s="111"/>
      <c r="K55" s="111"/>
      <c r="L55" s="111"/>
    </row>
  </sheetData>
  <mergeCells count="14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scale="72" pageOrder="overThenDown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view="pageBreakPreview" zoomScale="60" zoomScaleNormal="100" workbookViewId="0">
      <pane ySplit="12" topLeftCell="A1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1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243" t="s">
        <v>512</v>
      </c>
      <c r="I1" s="243"/>
      <c r="J1" s="243"/>
      <c r="K1" s="243"/>
      <c r="L1" s="243"/>
    </row>
    <row r="2" spans="1:12" s="2" customFormat="1" ht="15" customHeight="1" x14ac:dyDescent="0.25">
      <c r="L2" s="18" t="s">
        <v>1</v>
      </c>
    </row>
    <row r="3" spans="1:12" ht="15.95" customHeight="1" x14ac:dyDescent="0.25">
      <c r="A3" s="63" t="s">
        <v>434</v>
      </c>
      <c r="F3" s="290" t="s">
        <v>435</v>
      </c>
      <c r="G3" s="290"/>
      <c r="H3" s="290"/>
      <c r="I3" s="290"/>
      <c r="J3" s="290"/>
      <c r="K3" s="290"/>
      <c r="L3" s="290"/>
    </row>
    <row r="4" spans="1:12" s="17" customFormat="1" ht="15.95" customHeight="1" x14ac:dyDescent="0.25">
      <c r="A4" s="64" t="s">
        <v>505</v>
      </c>
    </row>
    <row r="5" spans="1:12" s="17" customFormat="1" ht="68.099999999999994" customHeight="1" x14ac:dyDescent="0.2">
      <c r="A5" s="276" t="s">
        <v>513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</row>
    <row r="6" spans="1:12" s="29" customFormat="1" ht="15" customHeight="1" x14ac:dyDescent="0.25">
      <c r="A6" s="244" t="s">
        <v>3</v>
      </c>
      <c r="B6" s="244"/>
      <c r="C6" s="244"/>
      <c r="D6" s="244"/>
      <c r="E6" s="244"/>
      <c r="F6" s="244"/>
      <c r="G6" s="244"/>
      <c r="H6" s="244"/>
      <c r="I6" s="244"/>
      <c r="J6" s="244"/>
      <c r="K6" s="244"/>
      <c r="L6" s="244"/>
    </row>
    <row r="7" spans="1:12" s="17" customFormat="1" ht="18.95" customHeight="1" x14ac:dyDescent="0.2"/>
    <row r="8" spans="1:12" s="17" customFormat="1" ht="15" customHeight="1" x14ac:dyDescent="0.25">
      <c r="A8" s="277" t="s">
        <v>514</v>
      </c>
      <c r="B8" s="277"/>
      <c r="C8" s="277"/>
      <c r="D8" s="277" t="s">
        <v>515</v>
      </c>
      <c r="E8" s="277"/>
      <c r="F8" s="277"/>
      <c r="G8" s="277"/>
      <c r="L8" s="124" t="s">
        <v>397</v>
      </c>
    </row>
    <row r="9" spans="1:12" s="17" customFormat="1" ht="50.1" customHeight="1" x14ac:dyDescent="0.2">
      <c r="A9" s="278"/>
      <c r="B9" s="278"/>
      <c r="C9" s="278"/>
      <c r="D9" s="278"/>
      <c r="E9" s="278"/>
      <c r="F9" s="278"/>
      <c r="G9" s="278"/>
      <c r="L9" s="121" t="s">
        <v>428</v>
      </c>
    </row>
    <row r="10" spans="1:12" s="17" customFormat="1" ht="15" customHeight="1" x14ac:dyDescent="0.2"/>
    <row r="11" spans="1:12" s="79" customFormat="1" ht="15" customHeight="1" x14ac:dyDescent="0.2">
      <c r="A11" s="249" t="s">
        <v>4</v>
      </c>
      <c r="B11" s="249" t="s">
        <v>5</v>
      </c>
      <c r="C11" s="251" t="s">
        <v>249</v>
      </c>
      <c r="D11" s="251"/>
      <c r="E11" s="251"/>
      <c r="F11" s="251" t="s">
        <v>250</v>
      </c>
      <c r="G11" s="251"/>
      <c r="H11" s="251"/>
      <c r="I11" s="245" t="s">
        <v>440</v>
      </c>
      <c r="J11" s="267" t="s">
        <v>441</v>
      </c>
      <c r="K11" s="267" t="s">
        <v>442</v>
      </c>
      <c r="L11" s="269" t="s">
        <v>402</v>
      </c>
    </row>
    <row r="12" spans="1:12" s="2" customFormat="1" ht="302.10000000000002" customHeight="1" x14ac:dyDescent="0.25">
      <c r="A12" s="250"/>
      <c r="B12" s="250"/>
      <c r="C12" s="9" t="s">
        <v>516</v>
      </c>
      <c r="D12" s="9" t="s">
        <v>517</v>
      </c>
      <c r="E12" s="9" t="s">
        <v>518</v>
      </c>
      <c r="F12" s="9" t="s">
        <v>516</v>
      </c>
      <c r="G12" s="9" t="s">
        <v>517</v>
      </c>
      <c r="H12" s="9" t="s">
        <v>518</v>
      </c>
      <c r="I12" s="246"/>
      <c r="J12" s="268"/>
      <c r="K12" s="268"/>
      <c r="L12" s="270"/>
    </row>
    <row r="13" spans="1:12" s="2" customFormat="1" ht="15" customHeight="1" x14ac:dyDescent="0.25">
      <c r="A13" s="69" t="s">
        <v>128</v>
      </c>
      <c r="B13" s="70" t="s">
        <v>129</v>
      </c>
      <c r="C13" s="41">
        <v>539</v>
      </c>
      <c r="D13" s="74">
        <v>1313</v>
      </c>
      <c r="E13" s="75">
        <v>41.051029999999997</v>
      </c>
      <c r="F13" s="41">
        <v>290</v>
      </c>
      <c r="G13" s="41">
        <v>788</v>
      </c>
      <c r="H13" s="76">
        <v>36.802030000000002</v>
      </c>
      <c r="I13" s="76">
        <v>-10.350529999999999</v>
      </c>
      <c r="J13" s="115">
        <v>2</v>
      </c>
      <c r="K13" s="117">
        <v>0</v>
      </c>
      <c r="L13" s="104">
        <v>2</v>
      </c>
    </row>
    <row r="14" spans="1:12" s="2" customFormat="1" ht="15" customHeight="1" x14ac:dyDescent="0.25">
      <c r="A14" s="69" t="s">
        <v>126</v>
      </c>
      <c r="B14" s="70" t="s">
        <v>127</v>
      </c>
      <c r="C14" s="41">
        <v>43</v>
      </c>
      <c r="D14" s="41">
        <v>93</v>
      </c>
      <c r="E14" s="75">
        <v>46.236559999999997</v>
      </c>
      <c r="F14" s="41">
        <v>37</v>
      </c>
      <c r="G14" s="41">
        <v>93</v>
      </c>
      <c r="H14" s="76">
        <v>39.784950000000002</v>
      </c>
      <c r="I14" s="76">
        <v>-13.953480000000001</v>
      </c>
      <c r="J14" s="115">
        <v>2</v>
      </c>
      <c r="K14" s="117">
        <v>0</v>
      </c>
      <c r="L14" s="104">
        <v>2</v>
      </c>
    </row>
    <row r="15" spans="1:12" s="2" customFormat="1" ht="15" customHeight="1" x14ac:dyDescent="0.25">
      <c r="A15" s="69" t="s">
        <v>12</v>
      </c>
      <c r="B15" s="70" t="s">
        <v>13</v>
      </c>
      <c r="C15" s="41">
        <v>2</v>
      </c>
      <c r="D15" s="41">
        <v>10</v>
      </c>
      <c r="E15" s="118">
        <v>20</v>
      </c>
      <c r="F15" s="41">
        <v>3</v>
      </c>
      <c r="G15" s="41">
        <v>10</v>
      </c>
      <c r="H15" s="41">
        <v>30</v>
      </c>
      <c r="I15" s="41">
        <v>50</v>
      </c>
      <c r="J15" s="117">
        <v>0</v>
      </c>
      <c r="K15" s="115">
        <v>1</v>
      </c>
      <c r="L15" s="104">
        <v>1</v>
      </c>
    </row>
    <row r="16" spans="1:12" s="2" customFormat="1" ht="15" customHeight="1" x14ac:dyDescent="0.25">
      <c r="A16" s="69" t="s">
        <v>134</v>
      </c>
      <c r="B16" s="70" t="s">
        <v>135</v>
      </c>
      <c r="C16" s="41">
        <v>718</v>
      </c>
      <c r="D16" s="74">
        <v>1961</v>
      </c>
      <c r="E16" s="75">
        <v>36.613970000000002</v>
      </c>
      <c r="F16" s="41">
        <v>685</v>
      </c>
      <c r="G16" s="74">
        <v>1876</v>
      </c>
      <c r="H16" s="76">
        <v>36.513860000000001</v>
      </c>
      <c r="I16" s="76">
        <v>-0.27342</v>
      </c>
      <c r="J16" s="117">
        <v>0</v>
      </c>
      <c r="K16" s="115">
        <v>1</v>
      </c>
      <c r="L16" s="104">
        <v>1</v>
      </c>
    </row>
    <row r="17" spans="1:12" s="2" customFormat="1" ht="15" customHeight="1" x14ac:dyDescent="0.25">
      <c r="A17" s="69" t="s">
        <v>136</v>
      </c>
      <c r="B17" s="70" t="s">
        <v>137</v>
      </c>
      <c r="C17" s="41">
        <v>868</v>
      </c>
      <c r="D17" s="74">
        <v>2184</v>
      </c>
      <c r="E17" s="75">
        <v>39.743589999999998</v>
      </c>
      <c r="F17" s="41">
        <v>845</v>
      </c>
      <c r="G17" s="74">
        <v>2114</v>
      </c>
      <c r="H17" s="76">
        <v>39.971620000000001</v>
      </c>
      <c r="I17" s="76">
        <v>0.57374999999999998</v>
      </c>
      <c r="J17" s="117">
        <v>0</v>
      </c>
      <c r="K17" s="117">
        <v>0</v>
      </c>
      <c r="L17" s="106">
        <v>0</v>
      </c>
    </row>
    <row r="18" spans="1:12" s="2" customFormat="1" ht="15" customHeight="1" x14ac:dyDescent="0.25">
      <c r="A18" s="69" t="s">
        <v>152</v>
      </c>
      <c r="B18" s="70" t="s">
        <v>153</v>
      </c>
      <c r="C18" s="41">
        <v>628</v>
      </c>
      <c r="D18" s="74">
        <v>1779</v>
      </c>
      <c r="E18" s="75">
        <v>35.300730000000001</v>
      </c>
      <c r="F18" s="41">
        <v>527</v>
      </c>
      <c r="G18" s="74">
        <v>1616</v>
      </c>
      <c r="H18" s="76">
        <v>32.61139</v>
      </c>
      <c r="I18" s="76">
        <v>-7.6183699999999996</v>
      </c>
      <c r="J18" s="115">
        <v>2</v>
      </c>
      <c r="K18" s="115">
        <v>1</v>
      </c>
      <c r="L18" s="104">
        <v>2</v>
      </c>
    </row>
    <row r="19" spans="1:12" s="2" customFormat="1" ht="15" customHeight="1" x14ac:dyDescent="0.25">
      <c r="A19" s="69" t="s">
        <v>118</v>
      </c>
      <c r="B19" s="70" t="s">
        <v>119</v>
      </c>
      <c r="C19" s="41">
        <v>336</v>
      </c>
      <c r="D19" s="74">
        <v>1092</v>
      </c>
      <c r="E19" s="75">
        <v>30.76923</v>
      </c>
      <c r="F19" s="41">
        <v>271</v>
      </c>
      <c r="G19" s="41">
        <v>918</v>
      </c>
      <c r="H19" s="81">
        <v>29.520700000000001</v>
      </c>
      <c r="I19" s="76">
        <v>-4.0577199999999998</v>
      </c>
      <c r="J19" s="115">
        <v>1</v>
      </c>
      <c r="K19" s="115">
        <v>1</v>
      </c>
      <c r="L19" s="104">
        <v>1</v>
      </c>
    </row>
    <row r="20" spans="1:12" s="2" customFormat="1" ht="15" customHeight="1" x14ac:dyDescent="0.25">
      <c r="A20" s="69" t="s">
        <v>26</v>
      </c>
      <c r="B20" s="70" t="s">
        <v>27</v>
      </c>
      <c r="C20" s="41">
        <v>98</v>
      </c>
      <c r="D20" s="41">
        <v>296</v>
      </c>
      <c r="E20" s="75">
        <v>33.108110000000003</v>
      </c>
      <c r="F20" s="41">
        <v>102</v>
      </c>
      <c r="G20" s="41">
        <v>289</v>
      </c>
      <c r="H20" s="76">
        <v>35.294119999999999</v>
      </c>
      <c r="I20" s="76">
        <v>6.6026400000000001</v>
      </c>
      <c r="J20" s="117">
        <v>0</v>
      </c>
      <c r="K20" s="115">
        <v>1</v>
      </c>
      <c r="L20" s="104">
        <v>1</v>
      </c>
    </row>
    <row r="21" spans="1:12" s="2" customFormat="1" ht="15" customHeight="1" x14ac:dyDescent="0.25">
      <c r="A21" s="69" t="s">
        <v>122</v>
      </c>
      <c r="B21" s="70" t="s">
        <v>123</v>
      </c>
      <c r="C21" s="41">
        <v>299</v>
      </c>
      <c r="D21" s="41">
        <v>959</v>
      </c>
      <c r="E21" s="75">
        <v>31.17831</v>
      </c>
      <c r="F21" s="41">
        <v>243</v>
      </c>
      <c r="G21" s="41">
        <v>922</v>
      </c>
      <c r="H21" s="76">
        <v>26.35575</v>
      </c>
      <c r="I21" s="76">
        <v>-15.46768</v>
      </c>
      <c r="J21" s="115">
        <v>2</v>
      </c>
      <c r="K21" s="115">
        <v>1</v>
      </c>
      <c r="L21" s="104">
        <v>2</v>
      </c>
    </row>
    <row r="22" spans="1:12" s="2" customFormat="1" ht="15" customHeight="1" x14ac:dyDescent="0.25">
      <c r="A22" s="69" t="s">
        <v>146</v>
      </c>
      <c r="B22" s="70" t="s">
        <v>147</v>
      </c>
      <c r="C22" s="41">
        <v>349</v>
      </c>
      <c r="D22" s="74">
        <v>1031</v>
      </c>
      <c r="E22" s="75">
        <v>33.850630000000002</v>
      </c>
      <c r="F22" s="41">
        <v>309</v>
      </c>
      <c r="G22" s="41">
        <v>948</v>
      </c>
      <c r="H22" s="76">
        <v>32.594940000000001</v>
      </c>
      <c r="I22" s="81">
        <v>-3.7094999999999998</v>
      </c>
      <c r="J22" s="115">
        <v>1</v>
      </c>
      <c r="K22" s="115">
        <v>1</v>
      </c>
      <c r="L22" s="104">
        <v>1</v>
      </c>
    </row>
    <row r="23" spans="1:12" s="2" customFormat="1" ht="15" customHeight="1" x14ac:dyDescent="0.25">
      <c r="A23" s="69" t="s">
        <v>138</v>
      </c>
      <c r="B23" s="70" t="s">
        <v>139</v>
      </c>
      <c r="C23" s="41">
        <v>336</v>
      </c>
      <c r="D23" s="41">
        <v>993</v>
      </c>
      <c r="E23" s="75">
        <v>33.836860000000001</v>
      </c>
      <c r="F23" s="41">
        <v>329</v>
      </c>
      <c r="G23" s="41">
        <v>951</v>
      </c>
      <c r="H23" s="76">
        <v>34.59516</v>
      </c>
      <c r="I23" s="76">
        <v>2.24105</v>
      </c>
      <c r="J23" s="117">
        <v>0</v>
      </c>
      <c r="K23" s="115">
        <v>1</v>
      </c>
      <c r="L23" s="104">
        <v>1</v>
      </c>
    </row>
    <row r="24" spans="1:12" s="2" customFormat="1" ht="15" customHeight="1" x14ac:dyDescent="0.25">
      <c r="A24" s="69" t="s">
        <v>30</v>
      </c>
      <c r="B24" s="70" t="s">
        <v>31</v>
      </c>
      <c r="C24" s="41">
        <v>157</v>
      </c>
      <c r="D24" s="41">
        <v>327</v>
      </c>
      <c r="E24" s="75">
        <v>48.012230000000002</v>
      </c>
      <c r="F24" s="41">
        <v>168</v>
      </c>
      <c r="G24" s="41">
        <v>350</v>
      </c>
      <c r="H24" s="41">
        <v>48</v>
      </c>
      <c r="I24" s="76">
        <v>-2.547E-2</v>
      </c>
      <c r="J24" s="117">
        <v>0</v>
      </c>
      <c r="K24" s="117">
        <v>0</v>
      </c>
      <c r="L24" s="106">
        <v>0</v>
      </c>
    </row>
    <row r="25" spans="1:12" s="2" customFormat="1" ht="15" customHeight="1" x14ac:dyDescent="0.25">
      <c r="A25" s="69" t="s">
        <v>32</v>
      </c>
      <c r="B25" s="70" t="s">
        <v>33</v>
      </c>
      <c r="C25" s="41">
        <v>109</v>
      </c>
      <c r="D25" s="41">
        <v>288</v>
      </c>
      <c r="E25" s="75">
        <v>37.84722</v>
      </c>
      <c r="F25" s="41">
        <v>78</v>
      </c>
      <c r="G25" s="41">
        <v>260</v>
      </c>
      <c r="H25" s="41">
        <v>30</v>
      </c>
      <c r="I25" s="76">
        <v>-20.73394</v>
      </c>
      <c r="J25" s="115">
        <v>2</v>
      </c>
      <c r="K25" s="115">
        <v>1</v>
      </c>
      <c r="L25" s="104">
        <v>2</v>
      </c>
    </row>
    <row r="26" spans="1:12" s="2" customFormat="1" ht="15" customHeight="1" x14ac:dyDescent="0.25">
      <c r="A26" s="69" t="s">
        <v>34</v>
      </c>
      <c r="B26" s="70" t="s">
        <v>35</v>
      </c>
      <c r="C26" s="41">
        <v>84</v>
      </c>
      <c r="D26" s="41">
        <v>249</v>
      </c>
      <c r="E26" s="75">
        <v>33.734940000000002</v>
      </c>
      <c r="F26" s="41">
        <v>91</v>
      </c>
      <c r="G26" s="41">
        <v>259</v>
      </c>
      <c r="H26" s="76">
        <v>35.13514</v>
      </c>
      <c r="I26" s="76">
        <v>4.1505900000000002</v>
      </c>
      <c r="J26" s="117">
        <v>0</v>
      </c>
      <c r="K26" s="115">
        <v>1</v>
      </c>
      <c r="L26" s="104">
        <v>1</v>
      </c>
    </row>
    <row r="27" spans="1:12" s="2" customFormat="1" ht="15" customHeight="1" x14ac:dyDescent="0.25">
      <c r="A27" s="69" t="s">
        <v>140</v>
      </c>
      <c r="B27" s="70" t="s">
        <v>141</v>
      </c>
      <c r="C27" s="41">
        <v>350</v>
      </c>
      <c r="D27" s="41">
        <v>852</v>
      </c>
      <c r="E27" s="75">
        <v>41.079810000000002</v>
      </c>
      <c r="F27" s="41">
        <v>395</v>
      </c>
      <c r="G27" s="41">
        <v>908</v>
      </c>
      <c r="H27" s="81">
        <v>43.502200000000002</v>
      </c>
      <c r="I27" s="76">
        <v>5.8967900000000002</v>
      </c>
      <c r="J27" s="117">
        <v>0</v>
      </c>
      <c r="K27" s="117">
        <v>0</v>
      </c>
      <c r="L27" s="106">
        <v>0</v>
      </c>
    </row>
    <row r="28" spans="1:12" s="2" customFormat="1" ht="15" customHeight="1" x14ac:dyDescent="0.25">
      <c r="A28" s="69" t="s">
        <v>36</v>
      </c>
      <c r="B28" s="70" t="s">
        <v>37</v>
      </c>
      <c r="C28" s="41">
        <v>217</v>
      </c>
      <c r="D28" s="41">
        <v>626</v>
      </c>
      <c r="E28" s="75">
        <v>34.664540000000002</v>
      </c>
      <c r="F28" s="41">
        <v>195</v>
      </c>
      <c r="G28" s="41">
        <v>538</v>
      </c>
      <c r="H28" s="76">
        <v>36.245350000000002</v>
      </c>
      <c r="I28" s="76">
        <v>4.5603100000000003</v>
      </c>
      <c r="J28" s="117">
        <v>0</v>
      </c>
      <c r="K28" s="115">
        <v>1</v>
      </c>
      <c r="L28" s="104">
        <v>1</v>
      </c>
    </row>
    <row r="29" spans="1:12" s="2" customFormat="1" ht="15" customHeight="1" x14ac:dyDescent="0.25">
      <c r="A29" s="69" t="s">
        <v>38</v>
      </c>
      <c r="B29" s="70" t="s">
        <v>39</v>
      </c>
      <c r="C29" s="41">
        <v>58</v>
      </c>
      <c r="D29" s="41">
        <v>159</v>
      </c>
      <c r="E29" s="75">
        <v>36.477989999999998</v>
      </c>
      <c r="F29" s="41">
        <v>53</v>
      </c>
      <c r="G29" s="41">
        <v>170</v>
      </c>
      <c r="H29" s="76">
        <v>31.176469999999998</v>
      </c>
      <c r="I29" s="76">
        <v>-14.533480000000001</v>
      </c>
      <c r="J29" s="115">
        <v>2</v>
      </c>
      <c r="K29" s="115">
        <v>1</v>
      </c>
      <c r="L29" s="104">
        <v>2</v>
      </c>
    </row>
    <row r="30" spans="1:12" s="2" customFormat="1" ht="15" customHeight="1" x14ac:dyDescent="0.25">
      <c r="A30" s="69" t="s">
        <v>40</v>
      </c>
      <c r="B30" s="70" t="s">
        <v>41</v>
      </c>
      <c r="C30" s="41">
        <v>167</v>
      </c>
      <c r="D30" s="41">
        <v>417</v>
      </c>
      <c r="E30" s="75">
        <v>40.047960000000003</v>
      </c>
      <c r="F30" s="41">
        <v>139</v>
      </c>
      <c r="G30" s="41">
        <v>377</v>
      </c>
      <c r="H30" s="76">
        <v>36.87003</v>
      </c>
      <c r="I30" s="76">
        <v>-7.9353100000000003</v>
      </c>
      <c r="J30" s="115">
        <v>2</v>
      </c>
      <c r="K30" s="117">
        <v>0</v>
      </c>
      <c r="L30" s="104">
        <v>2</v>
      </c>
    </row>
    <row r="31" spans="1:12" s="2" customFormat="1" ht="15" customHeight="1" x14ac:dyDescent="0.25">
      <c r="A31" s="69" t="s">
        <v>156</v>
      </c>
      <c r="B31" s="70" t="s">
        <v>157</v>
      </c>
      <c r="C31" s="43">
        <v>0</v>
      </c>
      <c r="D31" s="43">
        <v>0</v>
      </c>
      <c r="E31" s="71">
        <v>0</v>
      </c>
      <c r="F31" s="41">
        <v>359</v>
      </c>
      <c r="G31" s="74">
        <v>1029</v>
      </c>
      <c r="H31" s="76">
        <v>34.888240000000003</v>
      </c>
      <c r="I31" s="43">
        <v>0</v>
      </c>
      <c r="J31" s="117">
        <v>0</v>
      </c>
      <c r="K31" s="115">
        <v>1</v>
      </c>
      <c r="L31" s="104">
        <v>1</v>
      </c>
    </row>
    <row r="32" spans="1:12" s="2" customFormat="1" ht="15" customHeight="1" x14ac:dyDescent="0.25">
      <c r="A32" s="69" t="s">
        <v>42</v>
      </c>
      <c r="B32" s="70" t="s">
        <v>43</v>
      </c>
      <c r="C32" s="41">
        <v>146</v>
      </c>
      <c r="D32" s="41">
        <v>414</v>
      </c>
      <c r="E32" s="77">
        <v>35.265700000000002</v>
      </c>
      <c r="F32" s="41">
        <v>149</v>
      </c>
      <c r="G32" s="41">
        <v>422</v>
      </c>
      <c r="H32" s="76">
        <v>35.308059999999998</v>
      </c>
      <c r="I32" s="76">
        <v>0.12012</v>
      </c>
      <c r="J32" s="117">
        <v>0</v>
      </c>
      <c r="K32" s="115">
        <v>1</v>
      </c>
      <c r="L32" s="104">
        <v>1</v>
      </c>
    </row>
    <row r="33" spans="1:12" s="2" customFormat="1" ht="15" customHeight="1" x14ac:dyDescent="0.25">
      <c r="A33" s="69" t="s">
        <v>44</v>
      </c>
      <c r="B33" s="70" t="s">
        <v>45</v>
      </c>
      <c r="C33" s="41">
        <v>135</v>
      </c>
      <c r="D33" s="41">
        <v>336</v>
      </c>
      <c r="E33" s="75">
        <v>40.178570000000001</v>
      </c>
      <c r="F33" s="41">
        <v>164</v>
      </c>
      <c r="G33" s="41">
        <v>431</v>
      </c>
      <c r="H33" s="76">
        <v>38.05104</v>
      </c>
      <c r="I33" s="76">
        <v>-5.2951899999999998</v>
      </c>
      <c r="J33" s="115">
        <v>1</v>
      </c>
      <c r="K33" s="117">
        <v>0</v>
      </c>
      <c r="L33" s="104">
        <v>1</v>
      </c>
    </row>
    <row r="34" spans="1:12" s="2" customFormat="1" ht="15" customHeight="1" x14ac:dyDescent="0.25">
      <c r="A34" s="69" t="s">
        <v>46</v>
      </c>
      <c r="B34" s="70" t="s">
        <v>47</v>
      </c>
      <c r="C34" s="41">
        <v>286</v>
      </c>
      <c r="D34" s="41">
        <v>660</v>
      </c>
      <c r="E34" s="75">
        <v>43.333329999999997</v>
      </c>
      <c r="F34" s="41">
        <v>224</v>
      </c>
      <c r="G34" s="41">
        <v>537</v>
      </c>
      <c r="H34" s="76">
        <v>41.71322</v>
      </c>
      <c r="I34" s="76">
        <v>-3.7387199999999998</v>
      </c>
      <c r="J34" s="115">
        <v>1</v>
      </c>
      <c r="K34" s="117">
        <v>0</v>
      </c>
      <c r="L34" s="104">
        <v>1</v>
      </c>
    </row>
    <row r="35" spans="1:12" s="2" customFormat="1" ht="15" customHeight="1" x14ac:dyDescent="0.25">
      <c r="A35" s="69" t="s">
        <v>48</v>
      </c>
      <c r="B35" s="70" t="s">
        <v>49</v>
      </c>
      <c r="C35" s="41">
        <v>185</v>
      </c>
      <c r="D35" s="41">
        <v>442</v>
      </c>
      <c r="E35" s="77">
        <v>41.855200000000004</v>
      </c>
      <c r="F35" s="41">
        <v>147</v>
      </c>
      <c r="G35" s="41">
        <v>369</v>
      </c>
      <c r="H35" s="81">
        <v>39.837400000000002</v>
      </c>
      <c r="I35" s="76">
        <v>-4.8209099999999996</v>
      </c>
      <c r="J35" s="115">
        <v>1</v>
      </c>
      <c r="K35" s="117">
        <v>0</v>
      </c>
      <c r="L35" s="104">
        <v>1</v>
      </c>
    </row>
    <row r="36" spans="1:12" s="2" customFormat="1" ht="15" customHeight="1" x14ac:dyDescent="0.25">
      <c r="A36" s="69" t="s">
        <v>50</v>
      </c>
      <c r="B36" s="70" t="s">
        <v>51</v>
      </c>
      <c r="C36" s="41">
        <v>586</v>
      </c>
      <c r="D36" s="74">
        <v>1387</v>
      </c>
      <c r="E36" s="75">
        <v>42.249459999999999</v>
      </c>
      <c r="F36" s="41">
        <v>543</v>
      </c>
      <c r="G36" s="74">
        <v>1319</v>
      </c>
      <c r="H36" s="76">
        <v>41.167549999999999</v>
      </c>
      <c r="I36" s="76">
        <v>-2.5607700000000002</v>
      </c>
      <c r="J36" s="117">
        <v>0</v>
      </c>
      <c r="K36" s="117">
        <v>0</v>
      </c>
      <c r="L36" s="106">
        <v>0</v>
      </c>
    </row>
    <row r="37" spans="1:12" s="2" customFormat="1" ht="15" customHeight="1" x14ac:dyDescent="0.25">
      <c r="A37" s="69" t="s">
        <v>52</v>
      </c>
      <c r="B37" s="70" t="s">
        <v>53</v>
      </c>
      <c r="C37" s="41">
        <v>148</v>
      </c>
      <c r="D37" s="41">
        <v>374</v>
      </c>
      <c r="E37" s="75">
        <v>39.572189999999999</v>
      </c>
      <c r="F37" s="41">
        <v>127</v>
      </c>
      <c r="G37" s="41">
        <v>341</v>
      </c>
      <c r="H37" s="81">
        <v>37.243400000000001</v>
      </c>
      <c r="I37" s="76">
        <v>-5.8849200000000002</v>
      </c>
      <c r="J37" s="115">
        <v>1</v>
      </c>
      <c r="K37" s="117">
        <v>0</v>
      </c>
      <c r="L37" s="104">
        <v>1</v>
      </c>
    </row>
    <row r="38" spans="1:12" s="2" customFormat="1" ht="15" customHeight="1" x14ac:dyDescent="0.25">
      <c r="A38" s="69" t="s">
        <v>54</v>
      </c>
      <c r="B38" s="70" t="s">
        <v>55</v>
      </c>
      <c r="C38" s="41">
        <v>164</v>
      </c>
      <c r="D38" s="41">
        <v>424</v>
      </c>
      <c r="E38" s="75">
        <v>38.679250000000003</v>
      </c>
      <c r="F38" s="41">
        <v>174</v>
      </c>
      <c r="G38" s="41">
        <v>406</v>
      </c>
      <c r="H38" s="76">
        <v>42.857140000000001</v>
      </c>
      <c r="I38" s="76">
        <v>10.80137</v>
      </c>
      <c r="J38" s="117">
        <v>0</v>
      </c>
      <c r="K38" s="117">
        <v>0</v>
      </c>
      <c r="L38" s="106">
        <v>0</v>
      </c>
    </row>
    <row r="39" spans="1:12" s="2" customFormat="1" ht="15" customHeight="1" x14ac:dyDescent="0.25">
      <c r="A39" s="69" t="s">
        <v>56</v>
      </c>
      <c r="B39" s="70" t="s">
        <v>57</v>
      </c>
      <c r="C39" s="41">
        <v>168</v>
      </c>
      <c r="D39" s="41">
        <v>451</v>
      </c>
      <c r="E39" s="75">
        <v>37.250549999999997</v>
      </c>
      <c r="F39" s="41">
        <v>154</v>
      </c>
      <c r="G39" s="41">
        <v>402</v>
      </c>
      <c r="H39" s="76">
        <v>38.308459999999997</v>
      </c>
      <c r="I39" s="76">
        <v>2.8399800000000002</v>
      </c>
      <c r="J39" s="117">
        <v>0</v>
      </c>
      <c r="K39" s="117">
        <v>0</v>
      </c>
      <c r="L39" s="106">
        <v>0</v>
      </c>
    </row>
    <row r="40" spans="1:12" s="2" customFormat="1" ht="15" customHeight="1" x14ac:dyDescent="0.25">
      <c r="A40" s="69" t="s">
        <v>58</v>
      </c>
      <c r="B40" s="70" t="s">
        <v>59</v>
      </c>
      <c r="C40" s="41">
        <v>342</v>
      </c>
      <c r="D40" s="41">
        <v>874</v>
      </c>
      <c r="E40" s="75">
        <v>39.130429999999997</v>
      </c>
      <c r="F40" s="41">
        <v>376</v>
      </c>
      <c r="G40" s="41">
        <v>925</v>
      </c>
      <c r="H40" s="76">
        <v>40.648650000000004</v>
      </c>
      <c r="I40" s="81">
        <v>3.8799000000000001</v>
      </c>
      <c r="J40" s="117">
        <v>0</v>
      </c>
      <c r="K40" s="117">
        <v>0</v>
      </c>
      <c r="L40" s="106">
        <v>0</v>
      </c>
    </row>
    <row r="41" spans="1:12" s="2" customFormat="1" ht="15" customHeight="1" x14ac:dyDescent="0.25">
      <c r="A41" s="69" t="s">
        <v>60</v>
      </c>
      <c r="B41" s="70" t="s">
        <v>61</v>
      </c>
      <c r="C41" s="41">
        <v>111</v>
      </c>
      <c r="D41" s="41">
        <v>297</v>
      </c>
      <c r="E41" s="75">
        <v>37.373739999999998</v>
      </c>
      <c r="F41" s="41">
        <v>115</v>
      </c>
      <c r="G41" s="41">
        <v>284</v>
      </c>
      <c r="H41" s="76">
        <v>40.492959999999997</v>
      </c>
      <c r="I41" s="76">
        <v>8.3460199999999993</v>
      </c>
      <c r="J41" s="117">
        <v>0</v>
      </c>
      <c r="K41" s="117">
        <v>0</v>
      </c>
      <c r="L41" s="106">
        <v>0</v>
      </c>
    </row>
    <row r="42" spans="1:12" s="2" customFormat="1" ht="15" customHeight="1" x14ac:dyDescent="0.25">
      <c r="A42" s="69" t="s">
        <v>142</v>
      </c>
      <c r="B42" s="70" t="s">
        <v>143</v>
      </c>
      <c r="C42" s="41">
        <v>483</v>
      </c>
      <c r="D42" s="74">
        <v>1262</v>
      </c>
      <c r="E42" s="75">
        <v>38.272579999999998</v>
      </c>
      <c r="F42" s="41">
        <v>447</v>
      </c>
      <c r="G42" s="74">
        <v>1151</v>
      </c>
      <c r="H42" s="76">
        <v>38.835790000000003</v>
      </c>
      <c r="I42" s="76">
        <v>1.4715800000000001</v>
      </c>
      <c r="J42" s="117">
        <v>0</v>
      </c>
      <c r="K42" s="117">
        <v>0</v>
      </c>
      <c r="L42" s="106">
        <v>0</v>
      </c>
    </row>
    <row r="43" spans="1:12" s="2" customFormat="1" ht="15" customHeight="1" x14ac:dyDescent="0.25">
      <c r="A43" s="69" t="s">
        <v>144</v>
      </c>
      <c r="B43" s="70" t="s">
        <v>145</v>
      </c>
      <c r="C43" s="41">
        <v>350</v>
      </c>
      <c r="D43" s="41">
        <v>941</v>
      </c>
      <c r="E43" s="75">
        <v>37.194470000000003</v>
      </c>
      <c r="F43" s="41">
        <v>323</v>
      </c>
      <c r="G43" s="41">
        <v>891</v>
      </c>
      <c r="H43" s="81">
        <v>36.251399999999997</v>
      </c>
      <c r="I43" s="76">
        <v>-2.5355099999999999</v>
      </c>
      <c r="J43" s="117">
        <v>0</v>
      </c>
      <c r="K43" s="115">
        <v>1</v>
      </c>
      <c r="L43" s="104">
        <v>1</v>
      </c>
    </row>
    <row r="44" spans="1:12" s="2" customFormat="1" ht="15" customHeight="1" x14ac:dyDescent="0.25">
      <c r="A44" s="69" t="s">
        <v>62</v>
      </c>
      <c r="B44" s="70" t="s">
        <v>63</v>
      </c>
      <c r="C44" s="41">
        <v>107</v>
      </c>
      <c r="D44" s="41">
        <v>314</v>
      </c>
      <c r="E44" s="75">
        <v>34.076430000000002</v>
      </c>
      <c r="F44" s="41">
        <v>95</v>
      </c>
      <c r="G44" s="41">
        <v>264</v>
      </c>
      <c r="H44" s="76">
        <v>35.984850000000002</v>
      </c>
      <c r="I44" s="76">
        <v>5.6004100000000001</v>
      </c>
      <c r="J44" s="117">
        <v>0</v>
      </c>
      <c r="K44" s="115">
        <v>1</v>
      </c>
      <c r="L44" s="104">
        <v>1</v>
      </c>
    </row>
    <row r="45" spans="1:12" s="2" customFormat="1" ht="15" customHeight="1" x14ac:dyDescent="0.25">
      <c r="A45" s="69" t="s">
        <v>64</v>
      </c>
      <c r="B45" s="70" t="s">
        <v>65</v>
      </c>
      <c r="C45" s="41">
        <v>85</v>
      </c>
      <c r="D45" s="41">
        <v>320</v>
      </c>
      <c r="E45" s="77">
        <v>26.5625</v>
      </c>
      <c r="F45" s="41">
        <v>85</v>
      </c>
      <c r="G45" s="41">
        <v>281</v>
      </c>
      <c r="H45" s="76">
        <v>30.249110000000002</v>
      </c>
      <c r="I45" s="107">
        <v>13.879</v>
      </c>
      <c r="J45" s="117">
        <v>0</v>
      </c>
      <c r="K45" s="115">
        <v>1</v>
      </c>
      <c r="L45" s="104">
        <v>1</v>
      </c>
    </row>
    <row r="46" spans="1:12" s="2" customFormat="1" ht="15" customHeight="1" x14ac:dyDescent="0.25">
      <c r="A46" s="69" t="s">
        <v>66</v>
      </c>
      <c r="B46" s="70" t="s">
        <v>67</v>
      </c>
      <c r="C46" s="41">
        <v>140</v>
      </c>
      <c r="D46" s="41">
        <v>334</v>
      </c>
      <c r="E46" s="75">
        <v>41.916170000000001</v>
      </c>
      <c r="F46" s="41">
        <v>102</v>
      </c>
      <c r="G46" s="41">
        <v>303</v>
      </c>
      <c r="H46" s="76">
        <v>33.66337</v>
      </c>
      <c r="I46" s="76">
        <v>-19.68882</v>
      </c>
      <c r="J46" s="115">
        <v>2</v>
      </c>
      <c r="K46" s="115">
        <v>1</v>
      </c>
      <c r="L46" s="104">
        <v>2</v>
      </c>
    </row>
    <row r="47" spans="1:12" s="2" customFormat="1" ht="15" customHeight="1" x14ac:dyDescent="0.25">
      <c r="A47" s="69" t="s">
        <v>68</v>
      </c>
      <c r="B47" s="70" t="s">
        <v>69</v>
      </c>
      <c r="C47" s="41">
        <v>156</v>
      </c>
      <c r="D47" s="41">
        <v>380</v>
      </c>
      <c r="E47" s="75">
        <v>41.052630000000001</v>
      </c>
      <c r="F47" s="41">
        <v>172</v>
      </c>
      <c r="G47" s="41">
        <v>445</v>
      </c>
      <c r="H47" s="76">
        <v>38.651690000000002</v>
      </c>
      <c r="I47" s="76">
        <v>-5.8484400000000001</v>
      </c>
      <c r="J47" s="115">
        <v>1</v>
      </c>
      <c r="K47" s="117">
        <v>0</v>
      </c>
      <c r="L47" s="104">
        <v>1</v>
      </c>
    </row>
    <row r="48" spans="1:12" s="2" customFormat="1" ht="15" customHeight="1" x14ac:dyDescent="0.25">
      <c r="A48" s="69" t="s">
        <v>148</v>
      </c>
      <c r="B48" s="70" t="s">
        <v>149</v>
      </c>
      <c r="C48" s="43">
        <v>0</v>
      </c>
      <c r="D48" s="41">
        <v>7</v>
      </c>
      <c r="E48" s="71">
        <v>0</v>
      </c>
      <c r="F48" s="41">
        <v>1</v>
      </c>
      <c r="G48" s="41">
        <v>10</v>
      </c>
      <c r="H48" s="41">
        <v>10</v>
      </c>
      <c r="I48" s="41">
        <v>100</v>
      </c>
      <c r="J48" s="117">
        <v>0</v>
      </c>
      <c r="K48" s="115">
        <v>1</v>
      </c>
      <c r="L48" s="104">
        <v>1</v>
      </c>
    </row>
    <row r="49" spans="1:12" s="2" customFormat="1" ht="15" customHeight="1" x14ac:dyDescent="0.25">
      <c r="A49" s="69" t="s">
        <v>70</v>
      </c>
      <c r="B49" s="70" t="s">
        <v>71</v>
      </c>
      <c r="C49" s="41">
        <v>344</v>
      </c>
      <c r="D49" s="41">
        <v>909</v>
      </c>
      <c r="E49" s="75">
        <v>37.843780000000002</v>
      </c>
      <c r="F49" s="41">
        <v>317</v>
      </c>
      <c r="G49" s="41">
        <v>849</v>
      </c>
      <c r="H49" s="76">
        <v>37.338039999999999</v>
      </c>
      <c r="I49" s="76">
        <v>-1.33639</v>
      </c>
      <c r="J49" s="117">
        <v>0</v>
      </c>
      <c r="K49" s="117">
        <v>0</v>
      </c>
      <c r="L49" s="106">
        <v>0</v>
      </c>
    </row>
    <row r="50" spans="1:12" s="2" customFormat="1" ht="15" customHeight="1" x14ac:dyDescent="0.25">
      <c r="A50" s="69" t="s">
        <v>72</v>
      </c>
      <c r="B50" s="70" t="s">
        <v>73</v>
      </c>
      <c r="C50" s="41">
        <v>4</v>
      </c>
      <c r="D50" s="41">
        <v>23</v>
      </c>
      <c r="E50" s="77">
        <v>17.391300000000001</v>
      </c>
      <c r="F50" s="41">
        <v>8</v>
      </c>
      <c r="G50" s="41">
        <v>23</v>
      </c>
      <c r="H50" s="76">
        <v>34.782609999999998</v>
      </c>
      <c r="I50" s="76">
        <v>100.00006</v>
      </c>
      <c r="J50" s="117">
        <v>0</v>
      </c>
      <c r="K50" s="115">
        <v>1</v>
      </c>
      <c r="L50" s="104">
        <v>1</v>
      </c>
    </row>
    <row r="51" spans="1:12" s="2" customFormat="1" ht="15" customHeight="1" x14ac:dyDescent="0.25">
      <c r="A51" s="69" t="s">
        <v>74</v>
      </c>
      <c r="B51" s="70" t="s">
        <v>75</v>
      </c>
      <c r="C51" s="41">
        <v>11</v>
      </c>
      <c r="D51" s="41">
        <v>29</v>
      </c>
      <c r="E51" s="75">
        <v>37.93103</v>
      </c>
      <c r="F51" s="41">
        <v>8</v>
      </c>
      <c r="G51" s="41">
        <v>21</v>
      </c>
      <c r="H51" s="76">
        <v>38.095239999999997</v>
      </c>
      <c r="I51" s="76">
        <v>0.43292000000000003</v>
      </c>
      <c r="J51" s="117">
        <v>0</v>
      </c>
      <c r="K51" s="117">
        <v>0</v>
      </c>
      <c r="L51" s="106">
        <v>0</v>
      </c>
    </row>
    <row r="52" spans="1:12" s="2" customFormat="1" ht="15" customHeight="1" x14ac:dyDescent="0.25">
      <c r="A52" s="69" t="s">
        <v>76</v>
      </c>
      <c r="B52" s="70" t="s">
        <v>77</v>
      </c>
      <c r="C52" s="41">
        <v>8</v>
      </c>
      <c r="D52" s="41">
        <v>19</v>
      </c>
      <c r="E52" s="75">
        <v>42.105260000000001</v>
      </c>
      <c r="F52" s="41">
        <v>19</v>
      </c>
      <c r="G52" s="41">
        <v>37</v>
      </c>
      <c r="H52" s="76">
        <v>51.351349999999996</v>
      </c>
      <c r="I52" s="76">
        <v>21.95947</v>
      </c>
      <c r="J52" s="117">
        <v>0</v>
      </c>
      <c r="K52" s="117">
        <v>0</v>
      </c>
      <c r="L52" s="106">
        <v>0</v>
      </c>
    </row>
    <row r="53" spans="1:12" s="2" customFormat="1" ht="15" customHeight="1" x14ac:dyDescent="0.25">
      <c r="A53" s="69" t="s">
        <v>150</v>
      </c>
      <c r="B53" s="70" t="s">
        <v>151</v>
      </c>
      <c r="C53" s="41">
        <v>60</v>
      </c>
      <c r="D53" s="41">
        <v>177</v>
      </c>
      <c r="E53" s="75">
        <v>33.898310000000002</v>
      </c>
      <c r="F53" s="41">
        <v>65</v>
      </c>
      <c r="G53" s="41">
        <v>225</v>
      </c>
      <c r="H53" s="76">
        <v>28.88889</v>
      </c>
      <c r="I53" s="76">
        <v>-14.77779</v>
      </c>
      <c r="J53" s="115">
        <v>2</v>
      </c>
      <c r="K53" s="115">
        <v>1</v>
      </c>
      <c r="L53" s="104">
        <v>2</v>
      </c>
    </row>
    <row r="54" spans="1:12" s="2" customFormat="1" ht="15" customHeight="1" x14ac:dyDescent="0.25">
      <c r="A54" s="69" t="s">
        <v>154</v>
      </c>
      <c r="B54" s="70" t="s">
        <v>155</v>
      </c>
      <c r="C54" s="43">
        <v>0</v>
      </c>
      <c r="D54" s="43">
        <v>0</v>
      </c>
      <c r="E54" s="71">
        <v>0</v>
      </c>
      <c r="F54" s="41">
        <v>188</v>
      </c>
      <c r="G54" s="41">
        <v>468</v>
      </c>
      <c r="H54" s="76">
        <v>40.170940000000002</v>
      </c>
      <c r="I54" s="43">
        <v>0</v>
      </c>
      <c r="J54" s="117">
        <v>0</v>
      </c>
      <c r="K54" s="117">
        <v>0</v>
      </c>
      <c r="L54" s="106">
        <v>0</v>
      </c>
    </row>
    <row r="55" spans="1:12" ht="15" customHeight="1" x14ac:dyDescent="0.2">
      <c r="A55" s="111"/>
      <c r="B55" s="111" t="s">
        <v>432</v>
      </c>
      <c r="C55" s="112">
        <v>9377</v>
      </c>
      <c r="D55" s="112">
        <v>25003</v>
      </c>
      <c r="E55" s="125">
        <v>37.503500000000003</v>
      </c>
      <c r="F55" s="112">
        <v>9122</v>
      </c>
      <c r="G55" s="112">
        <v>24820</v>
      </c>
      <c r="H55" s="113">
        <v>36.75262</v>
      </c>
      <c r="I55" s="111"/>
      <c r="J55" s="111"/>
      <c r="K55" s="111"/>
      <c r="L55" s="111"/>
    </row>
  </sheetData>
  <mergeCells count="14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tabSelected="1" view="pageBreakPreview" zoomScale="60" zoomScaleNormal="100" workbookViewId="0">
      <pane ySplit="12" topLeftCell="A13" activePane="bottomLeft" state="frozenSplit"/>
      <selection pane="bottomLeft" activeCell="K13" sqref="K13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1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243" t="s">
        <v>519</v>
      </c>
      <c r="I1" s="243"/>
      <c r="J1" s="243"/>
      <c r="K1" s="243"/>
      <c r="L1" s="243"/>
    </row>
    <row r="2" spans="1:12" s="2" customFormat="1" ht="15" customHeight="1" x14ac:dyDescent="0.25">
      <c r="L2" s="18" t="s">
        <v>1</v>
      </c>
    </row>
    <row r="3" spans="1:12" ht="26.1" customHeight="1" x14ac:dyDescent="0.25">
      <c r="A3" s="63" t="s">
        <v>434</v>
      </c>
      <c r="F3" s="292" t="s">
        <v>504</v>
      </c>
      <c r="G3" s="292"/>
      <c r="H3" s="292"/>
      <c r="I3" s="292"/>
      <c r="J3" s="292"/>
      <c r="K3" s="292"/>
      <c r="L3" s="292"/>
    </row>
    <row r="4" spans="1:12" s="17" customFormat="1" ht="15.95" customHeight="1" x14ac:dyDescent="0.25">
      <c r="A4" s="64" t="s">
        <v>505</v>
      </c>
    </row>
    <row r="5" spans="1:12" s="17" customFormat="1" ht="68.099999999999994" customHeight="1" x14ac:dyDescent="0.2">
      <c r="A5" s="276" t="s">
        <v>520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</row>
    <row r="6" spans="1:12" s="29" customFormat="1" ht="15" customHeight="1" x14ac:dyDescent="0.25">
      <c r="A6" s="244" t="s">
        <v>3</v>
      </c>
      <c r="B6" s="244"/>
      <c r="C6" s="244"/>
      <c r="D6" s="244"/>
      <c r="E6" s="244"/>
      <c r="F6" s="244"/>
      <c r="G6" s="244"/>
      <c r="H6" s="244"/>
      <c r="I6" s="244"/>
      <c r="J6" s="244"/>
      <c r="K6" s="244"/>
      <c r="L6" s="244"/>
    </row>
    <row r="7" spans="1:12" s="17" customFormat="1" ht="18.95" customHeight="1" x14ac:dyDescent="0.2"/>
    <row r="8" spans="1:12" s="17" customFormat="1" ht="15" customHeight="1" x14ac:dyDescent="0.25">
      <c r="A8" s="277" t="s">
        <v>507</v>
      </c>
      <c r="B8" s="277"/>
      <c r="C8" s="277"/>
      <c r="D8" s="277" t="s">
        <v>508</v>
      </c>
      <c r="E8" s="277"/>
      <c r="F8" s="277"/>
      <c r="G8" s="277"/>
      <c r="L8" s="124" t="s">
        <v>397</v>
      </c>
    </row>
    <row r="9" spans="1:12" s="17" customFormat="1" ht="50.1" customHeight="1" x14ac:dyDescent="0.2">
      <c r="A9" s="278"/>
      <c r="B9" s="278"/>
      <c r="C9" s="278"/>
      <c r="D9" s="278"/>
      <c r="E9" s="278"/>
      <c r="F9" s="278"/>
      <c r="G9" s="278"/>
      <c r="L9" s="121" t="s">
        <v>439</v>
      </c>
    </row>
    <row r="10" spans="1:12" s="17" customFormat="1" ht="15" customHeight="1" x14ac:dyDescent="0.2"/>
    <row r="11" spans="1:12" s="79" customFormat="1" ht="15" customHeight="1" x14ac:dyDescent="0.2">
      <c r="A11" s="249" t="s">
        <v>4</v>
      </c>
      <c r="B11" s="249" t="s">
        <v>5</v>
      </c>
      <c r="C11" s="251" t="s">
        <v>249</v>
      </c>
      <c r="D11" s="251"/>
      <c r="E11" s="251"/>
      <c r="F11" s="251" t="s">
        <v>250</v>
      </c>
      <c r="G11" s="251"/>
      <c r="H11" s="251"/>
      <c r="I11" s="245" t="s">
        <v>440</v>
      </c>
      <c r="J11" s="267" t="s">
        <v>441</v>
      </c>
      <c r="K11" s="267" t="s">
        <v>442</v>
      </c>
      <c r="L11" s="269" t="s">
        <v>402</v>
      </c>
    </row>
    <row r="12" spans="1:12" s="2" customFormat="1" ht="252" customHeight="1" x14ac:dyDescent="0.25">
      <c r="A12" s="250"/>
      <c r="B12" s="250"/>
      <c r="C12" s="9" t="s">
        <v>521</v>
      </c>
      <c r="D12" s="9" t="s">
        <v>522</v>
      </c>
      <c r="E12" s="9" t="s">
        <v>523</v>
      </c>
      <c r="F12" s="9" t="s">
        <v>521</v>
      </c>
      <c r="G12" s="9" t="s">
        <v>522</v>
      </c>
      <c r="H12" s="9" t="s">
        <v>523</v>
      </c>
      <c r="I12" s="246"/>
      <c r="J12" s="268"/>
      <c r="K12" s="268"/>
      <c r="L12" s="270"/>
    </row>
    <row r="13" spans="1:12" s="2" customFormat="1" ht="15" customHeight="1" x14ac:dyDescent="0.25">
      <c r="A13" s="69" t="s">
        <v>128</v>
      </c>
      <c r="B13" s="70" t="s">
        <v>129</v>
      </c>
      <c r="C13" s="74">
        <v>1121</v>
      </c>
      <c r="D13" s="74">
        <v>24481</v>
      </c>
      <c r="E13" s="75">
        <v>4.5790600000000001</v>
      </c>
      <c r="F13" s="41">
        <v>737</v>
      </c>
      <c r="G13" s="74">
        <v>26949</v>
      </c>
      <c r="H13" s="81">
        <v>2.7347999999999999</v>
      </c>
      <c r="I13" s="76">
        <v>-40.275950000000002</v>
      </c>
      <c r="J13" s="115">
        <v>1</v>
      </c>
      <c r="K13" s="116">
        <v>0.5</v>
      </c>
      <c r="L13" s="104">
        <v>1</v>
      </c>
    </row>
    <row r="14" spans="1:12" s="2" customFormat="1" ht="15" customHeight="1" x14ac:dyDescent="0.25">
      <c r="A14" s="69" t="s">
        <v>126</v>
      </c>
      <c r="B14" s="70" t="s">
        <v>127</v>
      </c>
      <c r="C14" s="41">
        <v>78</v>
      </c>
      <c r="D14" s="74">
        <v>3832</v>
      </c>
      <c r="E14" s="75">
        <v>2.0354899999999998</v>
      </c>
      <c r="F14" s="41">
        <v>85</v>
      </c>
      <c r="G14" s="74">
        <v>4084</v>
      </c>
      <c r="H14" s="76">
        <v>2.0812900000000001</v>
      </c>
      <c r="I14" s="76">
        <v>2.25007</v>
      </c>
      <c r="J14" s="117">
        <v>0</v>
      </c>
      <c r="K14" s="116">
        <v>0.5</v>
      </c>
      <c r="L14" s="105">
        <v>0.5</v>
      </c>
    </row>
    <row r="15" spans="1:12" s="2" customFormat="1" ht="15" customHeight="1" x14ac:dyDescent="0.25">
      <c r="A15" s="69" t="s">
        <v>12</v>
      </c>
      <c r="B15" s="70" t="s">
        <v>13</v>
      </c>
      <c r="C15" s="41">
        <v>15</v>
      </c>
      <c r="D15" s="41">
        <v>898</v>
      </c>
      <c r="E15" s="75">
        <v>1.67038</v>
      </c>
      <c r="F15" s="41">
        <v>12</v>
      </c>
      <c r="G15" s="41">
        <v>805</v>
      </c>
      <c r="H15" s="76">
        <v>1.49068</v>
      </c>
      <c r="I15" s="76">
        <v>-10.75803</v>
      </c>
      <c r="J15" s="115">
        <v>1</v>
      </c>
      <c r="K15" s="116">
        <v>0.5</v>
      </c>
      <c r="L15" s="104">
        <v>1</v>
      </c>
    </row>
    <row r="16" spans="1:12" s="2" customFormat="1" ht="15" customHeight="1" x14ac:dyDescent="0.25">
      <c r="A16" s="69" t="s">
        <v>134</v>
      </c>
      <c r="B16" s="70" t="s">
        <v>135</v>
      </c>
      <c r="C16" s="74">
        <v>1661</v>
      </c>
      <c r="D16" s="74">
        <v>79261</v>
      </c>
      <c r="E16" s="75">
        <v>2.0956100000000002</v>
      </c>
      <c r="F16" s="74">
        <v>1787</v>
      </c>
      <c r="G16" s="74">
        <v>81425</v>
      </c>
      <c r="H16" s="76">
        <v>2.1946599999999998</v>
      </c>
      <c r="I16" s="76">
        <v>4.7265499999999996</v>
      </c>
      <c r="J16" s="117">
        <v>0</v>
      </c>
      <c r="K16" s="116">
        <v>0.5</v>
      </c>
      <c r="L16" s="105">
        <v>0.5</v>
      </c>
    </row>
    <row r="17" spans="1:12" s="2" customFormat="1" ht="15" customHeight="1" x14ac:dyDescent="0.25">
      <c r="A17" s="69" t="s">
        <v>136</v>
      </c>
      <c r="B17" s="70" t="s">
        <v>137</v>
      </c>
      <c r="C17" s="74">
        <v>1891</v>
      </c>
      <c r="D17" s="74">
        <v>69980</v>
      </c>
      <c r="E17" s="77">
        <v>2.7021999999999999</v>
      </c>
      <c r="F17" s="74">
        <v>2019</v>
      </c>
      <c r="G17" s="74">
        <v>75159</v>
      </c>
      <c r="H17" s="76">
        <v>2.6863100000000002</v>
      </c>
      <c r="I17" s="76">
        <v>-0.58804000000000001</v>
      </c>
      <c r="J17" s="117">
        <v>0</v>
      </c>
      <c r="K17" s="116">
        <v>0.5</v>
      </c>
      <c r="L17" s="105">
        <v>0.5</v>
      </c>
    </row>
    <row r="18" spans="1:12" s="2" customFormat="1" ht="15" customHeight="1" x14ac:dyDescent="0.25">
      <c r="A18" s="69" t="s">
        <v>152</v>
      </c>
      <c r="B18" s="70" t="s">
        <v>153</v>
      </c>
      <c r="C18" s="74">
        <v>1707</v>
      </c>
      <c r="D18" s="74">
        <v>61167</v>
      </c>
      <c r="E18" s="75">
        <v>2.7907199999999999</v>
      </c>
      <c r="F18" s="74">
        <v>1650</v>
      </c>
      <c r="G18" s="74">
        <v>65734</v>
      </c>
      <c r="H18" s="76">
        <v>2.5101200000000001</v>
      </c>
      <c r="I18" s="76">
        <v>-10.05475</v>
      </c>
      <c r="J18" s="115">
        <v>1</v>
      </c>
      <c r="K18" s="116">
        <v>0.5</v>
      </c>
      <c r="L18" s="104">
        <v>1</v>
      </c>
    </row>
    <row r="19" spans="1:12" s="2" customFormat="1" ht="15" customHeight="1" x14ac:dyDescent="0.25">
      <c r="A19" s="69" t="s">
        <v>118</v>
      </c>
      <c r="B19" s="70" t="s">
        <v>119</v>
      </c>
      <c r="C19" s="41">
        <v>808</v>
      </c>
      <c r="D19" s="74">
        <v>28631</v>
      </c>
      <c r="E19" s="75">
        <v>2.82212</v>
      </c>
      <c r="F19" s="41">
        <v>827</v>
      </c>
      <c r="G19" s="74">
        <v>31410</v>
      </c>
      <c r="H19" s="76">
        <v>2.6329199999999999</v>
      </c>
      <c r="I19" s="76">
        <v>-6.70418</v>
      </c>
      <c r="J19" s="116">
        <v>0.5</v>
      </c>
      <c r="K19" s="116">
        <v>0.5</v>
      </c>
      <c r="L19" s="105">
        <v>0.5</v>
      </c>
    </row>
    <row r="20" spans="1:12" s="2" customFormat="1" ht="15" customHeight="1" x14ac:dyDescent="0.25">
      <c r="A20" s="69" t="s">
        <v>26</v>
      </c>
      <c r="B20" s="70" t="s">
        <v>27</v>
      </c>
      <c r="C20" s="41">
        <v>238</v>
      </c>
      <c r="D20" s="74">
        <v>8947</v>
      </c>
      <c r="E20" s="75">
        <v>2.66011</v>
      </c>
      <c r="F20" s="41">
        <v>244</v>
      </c>
      <c r="G20" s="74">
        <v>9757</v>
      </c>
      <c r="H20" s="76">
        <v>2.5007700000000002</v>
      </c>
      <c r="I20" s="76">
        <v>-5.9899800000000001</v>
      </c>
      <c r="J20" s="116">
        <v>0.5</v>
      </c>
      <c r="K20" s="116">
        <v>0.5</v>
      </c>
      <c r="L20" s="105">
        <v>0.5</v>
      </c>
    </row>
    <row r="21" spans="1:12" s="2" customFormat="1" ht="15" customHeight="1" x14ac:dyDescent="0.25">
      <c r="A21" s="69" t="s">
        <v>122</v>
      </c>
      <c r="B21" s="70" t="s">
        <v>123</v>
      </c>
      <c r="C21" s="41">
        <v>654</v>
      </c>
      <c r="D21" s="74">
        <v>33440</v>
      </c>
      <c r="E21" s="75">
        <v>1.95574</v>
      </c>
      <c r="F21" s="41">
        <v>619</v>
      </c>
      <c r="G21" s="74">
        <v>38631</v>
      </c>
      <c r="H21" s="76">
        <v>1.6023400000000001</v>
      </c>
      <c r="I21" s="76">
        <v>-18.069890000000001</v>
      </c>
      <c r="J21" s="115">
        <v>1</v>
      </c>
      <c r="K21" s="116">
        <v>0.5</v>
      </c>
      <c r="L21" s="104">
        <v>1</v>
      </c>
    </row>
    <row r="22" spans="1:12" s="2" customFormat="1" ht="15" customHeight="1" x14ac:dyDescent="0.25">
      <c r="A22" s="69" t="s">
        <v>146</v>
      </c>
      <c r="B22" s="70" t="s">
        <v>147</v>
      </c>
      <c r="C22" s="41">
        <v>923</v>
      </c>
      <c r="D22" s="74">
        <v>17299</v>
      </c>
      <c r="E22" s="75">
        <v>5.3355699999999997</v>
      </c>
      <c r="F22" s="41">
        <v>811</v>
      </c>
      <c r="G22" s="74">
        <v>19731</v>
      </c>
      <c r="H22" s="76">
        <v>4.1102800000000004</v>
      </c>
      <c r="I22" s="76">
        <v>-22.964559999999999</v>
      </c>
      <c r="J22" s="115">
        <v>1</v>
      </c>
      <c r="K22" s="117">
        <v>0</v>
      </c>
      <c r="L22" s="104">
        <v>1</v>
      </c>
    </row>
    <row r="23" spans="1:12" s="2" customFormat="1" ht="15" customHeight="1" x14ac:dyDescent="0.25">
      <c r="A23" s="69" t="s">
        <v>138</v>
      </c>
      <c r="B23" s="70" t="s">
        <v>139</v>
      </c>
      <c r="C23" s="41">
        <v>604</v>
      </c>
      <c r="D23" s="74">
        <v>18023</v>
      </c>
      <c r="E23" s="75">
        <v>3.35127</v>
      </c>
      <c r="F23" s="41">
        <v>581</v>
      </c>
      <c r="G23" s="74">
        <v>19249</v>
      </c>
      <c r="H23" s="76">
        <v>3.0183399999999998</v>
      </c>
      <c r="I23" s="76">
        <v>-9.9344400000000004</v>
      </c>
      <c r="J23" s="116">
        <v>0.5</v>
      </c>
      <c r="K23" s="117">
        <v>0</v>
      </c>
      <c r="L23" s="105">
        <v>0.5</v>
      </c>
    </row>
    <row r="24" spans="1:12" s="2" customFormat="1" ht="15" customHeight="1" x14ac:dyDescent="0.25">
      <c r="A24" s="69" t="s">
        <v>30</v>
      </c>
      <c r="B24" s="70" t="s">
        <v>31</v>
      </c>
      <c r="C24" s="41">
        <v>124</v>
      </c>
      <c r="D24" s="74">
        <v>5665</v>
      </c>
      <c r="E24" s="75">
        <v>2.1888800000000002</v>
      </c>
      <c r="F24" s="41">
        <v>140</v>
      </c>
      <c r="G24" s="74">
        <v>6008</v>
      </c>
      <c r="H24" s="76">
        <v>2.3302299999999998</v>
      </c>
      <c r="I24" s="76">
        <v>6.4576399999999996</v>
      </c>
      <c r="J24" s="117">
        <v>0</v>
      </c>
      <c r="K24" s="116">
        <v>0.5</v>
      </c>
      <c r="L24" s="105">
        <v>0.5</v>
      </c>
    </row>
    <row r="25" spans="1:12" s="2" customFormat="1" ht="15" customHeight="1" x14ac:dyDescent="0.25">
      <c r="A25" s="69" t="s">
        <v>32</v>
      </c>
      <c r="B25" s="70" t="s">
        <v>33</v>
      </c>
      <c r="C25" s="41">
        <v>220</v>
      </c>
      <c r="D25" s="74">
        <v>5274</v>
      </c>
      <c r="E25" s="75">
        <v>4.1714099999999998</v>
      </c>
      <c r="F25" s="41">
        <v>218</v>
      </c>
      <c r="G25" s="74">
        <v>5944</v>
      </c>
      <c r="H25" s="76">
        <v>3.6675599999999999</v>
      </c>
      <c r="I25" s="76">
        <v>-12.07865</v>
      </c>
      <c r="J25" s="115">
        <v>1</v>
      </c>
      <c r="K25" s="117">
        <v>0</v>
      </c>
      <c r="L25" s="104">
        <v>1</v>
      </c>
    </row>
    <row r="26" spans="1:12" s="2" customFormat="1" ht="15" customHeight="1" x14ac:dyDescent="0.25">
      <c r="A26" s="69" t="s">
        <v>34</v>
      </c>
      <c r="B26" s="70" t="s">
        <v>35</v>
      </c>
      <c r="C26" s="41">
        <v>151</v>
      </c>
      <c r="D26" s="74">
        <v>5204</v>
      </c>
      <c r="E26" s="75">
        <v>2.9016099999999998</v>
      </c>
      <c r="F26" s="41">
        <v>132</v>
      </c>
      <c r="G26" s="74">
        <v>5697</v>
      </c>
      <c r="H26" s="76">
        <v>2.3170099999999998</v>
      </c>
      <c r="I26" s="76">
        <v>-20.14744</v>
      </c>
      <c r="J26" s="115">
        <v>1</v>
      </c>
      <c r="K26" s="116">
        <v>0.5</v>
      </c>
      <c r="L26" s="104">
        <v>1</v>
      </c>
    </row>
    <row r="27" spans="1:12" s="2" customFormat="1" ht="15" customHeight="1" x14ac:dyDescent="0.25">
      <c r="A27" s="69" t="s">
        <v>140</v>
      </c>
      <c r="B27" s="70" t="s">
        <v>141</v>
      </c>
      <c r="C27" s="41">
        <v>548</v>
      </c>
      <c r="D27" s="74">
        <v>12569</v>
      </c>
      <c r="E27" s="75">
        <v>4.3599300000000003</v>
      </c>
      <c r="F27" s="41">
        <v>582</v>
      </c>
      <c r="G27" s="74">
        <v>13832</v>
      </c>
      <c r="H27" s="76">
        <v>4.20763</v>
      </c>
      <c r="I27" s="76">
        <v>-3.4931800000000002</v>
      </c>
      <c r="J27" s="117">
        <v>0</v>
      </c>
      <c r="K27" s="117">
        <v>0</v>
      </c>
      <c r="L27" s="106">
        <v>0</v>
      </c>
    </row>
    <row r="28" spans="1:12" s="2" customFormat="1" ht="15" customHeight="1" x14ac:dyDescent="0.25">
      <c r="A28" s="69" t="s">
        <v>36</v>
      </c>
      <c r="B28" s="70" t="s">
        <v>37</v>
      </c>
      <c r="C28" s="41">
        <v>531</v>
      </c>
      <c r="D28" s="74">
        <v>16005</v>
      </c>
      <c r="E28" s="75">
        <v>3.3177099999999999</v>
      </c>
      <c r="F28" s="41">
        <v>520</v>
      </c>
      <c r="G28" s="74">
        <v>17255</v>
      </c>
      <c r="H28" s="76">
        <v>3.01362</v>
      </c>
      <c r="I28" s="76">
        <v>-9.1656600000000008</v>
      </c>
      <c r="J28" s="116">
        <v>0.5</v>
      </c>
      <c r="K28" s="117">
        <v>0</v>
      </c>
      <c r="L28" s="105">
        <v>0.5</v>
      </c>
    </row>
    <row r="29" spans="1:12" s="2" customFormat="1" ht="15" customHeight="1" x14ac:dyDescent="0.25">
      <c r="A29" s="69" t="s">
        <v>38</v>
      </c>
      <c r="B29" s="70" t="s">
        <v>39</v>
      </c>
      <c r="C29" s="41">
        <v>92</v>
      </c>
      <c r="D29" s="74">
        <v>4344</v>
      </c>
      <c r="E29" s="75">
        <v>2.1178599999999999</v>
      </c>
      <c r="F29" s="41">
        <v>184</v>
      </c>
      <c r="G29" s="74">
        <v>4746</v>
      </c>
      <c r="H29" s="76">
        <v>3.8769499999999999</v>
      </c>
      <c r="I29" s="76">
        <v>83.059790000000007</v>
      </c>
      <c r="J29" s="117">
        <v>0</v>
      </c>
      <c r="K29" s="117">
        <v>0</v>
      </c>
      <c r="L29" s="106">
        <v>0</v>
      </c>
    </row>
    <row r="30" spans="1:12" s="2" customFormat="1" ht="15" customHeight="1" x14ac:dyDescent="0.25">
      <c r="A30" s="69" t="s">
        <v>40</v>
      </c>
      <c r="B30" s="70" t="s">
        <v>41</v>
      </c>
      <c r="C30" s="41">
        <v>279</v>
      </c>
      <c r="D30" s="74">
        <v>8192</v>
      </c>
      <c r="E30" s="75">
        <v>3.4057599999999999</v>
      </c>
      <c r="F30" s="41">
        <v>243</v>
      </c>
      <c r="G30" s="74">
        <v>9142</v>
      </c>
      <c r="H30" s="76">
        <v>2.6580599999999999</v>
      </c>
      <c r="I30" s="76">
        <v>-21.953980000000001</v>
      </c>
      <c r="J30" s="115">
        <v>1</v>
      </c>
      <c r="K30" s="116">
        <v>0.5</v>
      </c>
      <c r="L30" s="104">
        <v>1</v>
      </c>
    </row>
    <row r="31" spans="1:12" s="2" customFormat="1" ht="15" customHeight="1" x14ac:dyDescent="0.25">
      <c r="A31" s="69" t="s">
        <v>156</v>
      </c>
      <c r="B31" s="70" t="s">
        <v>157</v>
      </c>
      <c r="C31" s="43">
        <v>0</v>
      </c>
      <c r="D31" s="43">
        <v>0</v>
      </c>
      <c r="E31" s="71">
        <v>0</v>
      </c>
      <c r="F31" s="41">
        <v>708</v>
      </c>
      <c r="G31" s="74">
        <v>19941</v>
      </c>
      <c r="H31" s="76">
        <v>3.5504699999999998</v>
      </c>
      <c r="I31" s="43">
        <v>0</v>
      </c>
      <c r="J31" s="117">
        <v>0</v>
      </c>
      <c r="K31" s="117">
        <v>0</v>
      </c>
      <c r="L31" s="106">
        <v>0</v>
      </c>
    </row>
    <row r="32" spans="1:12" s="2" customFormat="1" ht="15" customHeight="1" x14ac:dyDescent="0.25">
      <c r="A32" s="69" t="s">
        <v>42</v>
      </c>
      <c r="B32" s="70" t="s">
        <v>43</v>
      </c>
      <c r="C32" s="41">
        <v>311</v>
      </c>
      <c r="D32" s="74">
        <v>15009</v>
      </c>
      <c r="E32" s="75">
        <v>2.0720900000000002</v>
      </c>
      <c r="F32" s="41">
        <v>420</v>
      </c>
      <c r="G32" s="74">
        <v>16068</v>
      </c>
      <c r="H32" s="76">
        <v>2.61389</v>
      </c>
      <c r="I32" s="76">
        <v>26.14751</v>
      </c>
      <c r="J32" s="117">
        <v>0</v>
      </c>
      <c r="K32" s="116">
        <v>0.5</v>
      </c>
      <c r="L32" s="105">
        <v>0.5</v>
      </c>
    </row>
    <row r="33" spans="1:12" s="2" customFormat="1" ht="15" customHeight="1" x14ac:dyDescent="0.25">
      <c r="A33" s="69" t="s">
        <v>44</v>
      </c>
      <c r="B33" s="70" t="s">
        <v>45</v>
      </c>
      <c r="C33" s="41">
        <v>201</v>
      </c>
      <c r="D33" s="74">
        <v>5535</v>
      </c>
      <c r="E33" s="75">
        <v>3.63144</v>
      </c>
      <c r="F33" s="41">
        <v>287</v>
      </c>
      <c r="G33" s="74">
        <v>5837</v>
      </c>
      <c r="H33" s="76">
        <v>4.9169099999999997</v>
      </c>
      <c r="I33" s="76">
        <v>35.398350000000001</v>
      </c>
      <c r="J33" s="117">
        <v>0</v>
      </c>
      <c r="K33" s="117">
        <v>0</v>
      </c>
      <c r="L33" s="106">
        <v>0</v>
      </c>
    </row>
    <row r="34" spans="1:12" s="2" customFormat="1" ht="15" customHeight="1" x14ac:dyDescent="0.25">
      <c r="A34" s="69" t="s">
        <v>46</v>
      </c>
      <c r="B34" s="70" t="s">
        <v>47</v>
      </c>
      <c r="C34" s="41">
        <v>541</v>
      </c>
      <c r="D34" s="74">
        <v>11546</v>
      </c>
      <c r="E34" s="75">
        <v>4.6856099999999996</v>
      </c>
      <c r="F34" s="41">
        <v>492</v>
      </c>
      <c r="G34" s="74">
        <v>12878</v>
      </c>
      <c r="H34" s="76">
        <v>3.8204699999999998</v>
      </c>
      <c r="I34" s="76">
        <v>-18.463760000000001</v>
      </c>
      <c r="J34" s="115">
        <v>1</v>
      </c>
      <c r="K34" s="117">
        <v>0</v>
      </c>
      <c r="L34" s="104">
        <v>1</v>
      </c>
    </row>
    <row r="35" spans="1:12" s="2" customFormat="1" ht="15" customHeight="1" x14ac:dyDescent="0.25">
      <c r="A35" s="69" t="s">
        <v>48</v>
      </c>
      <c r="B35" s="70" t="s">
        <v>49</v>
      </c>
      <c r="C35" s="41">
        <v>292</v>
      </c>
      <c r="D35" s="74">
        <v>7811</v>
      </c>
      <c r="E35" s="75">
        <v>3.7383199999999999</v>
      </c>
      <c r="F35" s="41">
        <v>373</v>
      </c>
      <c r="G35" s="74">
        <v>8476</v>
      </c>
      <c r="H35" s="76">
        <v>4.4006600000000002</v>
      </c>
      <c r="I35" s="76">
        <v>17.717580000000002</v>
      </c>
      <c r="J35" s="117">
        <v>0</v>
      </c>
      <c r="K35" s="117">
        <v>0</v>
      </c>
      <c r="L35" s="106">
        <v>0</v>
      </c>
    </row>
    <row r="36" spans="1:12" s="2" customFormat="1" ht="15" customHeight="1" x14ac:dyDescent="0.25">
      <c r="A36" s="69" t="s">
        <v>50</v>
      </c>
      <c r="B36" s="70" t="s">
        <v>51</v>
      </c>
      <c r="C36" s="74">
        <v>1041</v>
      </c>
      <c r="D36" s="74">
        <v>30889</v>
      </c>
      <c r="E36" s="75">
        <v>3.3701300000000001</v>
      </c>
      <c r="F36" s="74">
        <v>1203</v>
      </c>
      <c r="G36" s="74">
        <v>34622</v>
      </c>
      <c r="H36" s="76">
        <v>3.4746700000000001</v>
      </c>
      <c r="I36" s="76">
        <v>3.1019600000000001</v>
      </c>
      <c r="J36" s="117">
        <v>0</v>
      </c>
      <c r="K36" s="117">
        <v>0</v>
      </c>
      <c r="L36" s="106">
        <v>0</v>
      </c>
    </row>
    <row r="37" spans="1:12" s="2" customFormat="1" ht="15" customHeight="1" x14ac:dyDescent="0.25">
      <c r="A37" s="69" t="s">
        <v>52</v>
      </c>
      <c r="B37" s="70" t="s">
        <v>53</v>
      </c>
      <c r="C37" s="41">
        <v>361</v>
      </c>
      <c r="D37" s="74">
        <v>8630</v>
      </c>
      <c r="E37" s="75">
        <v>4.1830800000000004</v>
      </c>
      <c r="F37" s="41">
        <v>384</v>
      </c>
      <c r="G37" s="74">
        <v>9040</v>
      </c>
      <c r="H37" s="76">
        <v>4.2477900000000002</v>
      </c>
      <c r="I37" s="76">
        <v>1.54695</v>
      </c>
      <c r="J37" s="117">
        <v>0</v>
      </c>
      <c r="K37" s="117">
        <v>0</v>
      </c>
      <c r="L37" s="106">
        <v>0</v>
      </c>
    </row>
    <row r="38" spans="1:12" s="2" customFormat="1" ht="15" customHeight="1" x14ac:dyDescent="0.25">
      <c r="A38" s="69" t="s">
        <v>54</v>
      </c>
      <c r="B38" s="70" t="s">
        <v>55</v>
      </c>
      <c r="C38" s="41">
        <v>270</v>
      </c>
      <c r="D38" s="74">
        <v>8269</v>
      </c>
      <c r="E38" s="75">
        <v>3.2652100000000002</v>
      </c>
      <c r="F38" s="41">
        <v>254</v>
      </c>
      <c r="G38" s="74">
        <v>8683</v>
      </c>
      <c r="H38" s="76">
        <v>2.9252600000000002</v>
      </c>
      <c r="I38" s="76">
        <v>-10.41128</v>
      </c>
      <c r="J38" s="115">
        <v>1</v>
      </c>
      <c r="K38" s="117">
        <v>0</v>
      </c>
      <c r="L38" s="104">
        <v>1</v>
      </c>
    </row>
    <row r="39" spans="1:12" s="2" customFormat="1" ht="15" customHeight="1" x14ac:dyDescent="0.25">
      <c r="A39" s="69" t="s">
        <v>56</v>
      </c>
      <c r="B39" s="70" t="s">
        <v>57</v>
      </c>
      <c r="C39" s="41">
        <v>377</v>
      </c>
      <c r="D39" s="74">
        <v>7821</v>
      </c>
      <c r="E39" s="75">
        <v>4.82036</v>
      </c>
      <c r="F39" s="41">
        <v>406</v>
      </c>
      <c r="G39" s="74">
        <v>8599</v>
      </c>
      <c r="H39" s="76">
        <v>4.7214799999999997</v>
      </c>
      <c r="I39" s="81">
        <v>-2.0512999999999999</v>
      </c>
      <c r="J39" s="117">
        <v>0</v>
      </c>
      <c r="K39" s="117">
        <v>0</v>
      </c>
      <c r="L39" s="106">
        <v>0</v>
      </c>
    </row>
    <row r="40" spans="1:12" s="2" customFormat="1" ht="15" customHeight="1" x14ac:dyDescent="0.25">
      <c r="A40" s="69" t="s">
        <v>58</v>
      </c>
      <c r="B40" s="70" t="s">
        <v>59</v>
      </c>
      <c r="C40" s="41">
        <v>508</v>
      </c>
      <c r="D40" s="74">
        <v>13371</v>
      </c>
      <c r="E40" s="75">
        <v>3.7992699999999999</v>
      </c>
      <c r="F40" s="41">
        <v>582</v>
      </c>
      <c r="G40" s="74">
        <v>14708</v>
      </c>
      <c r="H40" s="76">
        <v>3.95703</v>
      </c>
      <c r="I40" s="76">
        <v>4.15238</v>
      </c>
      <c r="J40" s="117">
        <v>0</v>
      </c>
      <c r="K40" s="117">
        <v>0</v>
      </c>
      <c r="L40" s="106">
        <v>0</v>
      </c>
    </row>
    <row r="41" spans="1:12" s="2" customFormat="1" ht="15" customHeight="1" x14ac:dyDescent="0.25">
      <c r="A41" s="69" t="s">
        <v>60</v>
      </c>
      <c r="B41" s="70" t="s">
        <v>61</v>
      </c>
      <c r="C41" s="41">
        <v>291</v>
      </c>
      <c r="D41" s="74">
        <v>4768</v>
      </c>
      <c r="E41" s="75">
        <v>6.1031899999999997</v>
      </c>
      <c r="F41" s="41">
        <v>261</v>
      </c>
      <c r="G41" s="74">
        <v>5180</v>
      </c>
      <c r="H41" s="76">
        <v>5.0386100000000003</v>
      </c>
      <c r="I41" s="76">
        <v>-17.443010000000001</v>
      </c>
      <c r="J41" s="115">
        <v>1</v>
      </c>
      <c r="K41" s="117">
        <v>0</v>
      </c>
      <c r="L41" s="104">
        <v>1</v>
      </c>
    </row>
    <row r="42" spans="1:12" s="2" customFormat="1" ht="15" customHeight="1" x14ac:dyDescent="0.25">
      <c r="A42" s="69" t="s">
        <v>142</v>
      </c>
      <c r="B42" s="70" t="s">
        <v>143</v>
      </c>
      <c r="C42" s="41">
        <v>780</v>
      </c>
      <c r="D42" s="74">
        <v>22973</v>
      </c>
      <c r="E42" s="75">
        <v>3.3952900000000001</v>
      </c>
      <c r="F42" s="41">
        <v>847</v>
      </c>
      <c r="G42" s="74">
        <v>24624</v>
      </c>
      <c r="H42" s="76">
        <v>3.43973</v>
      </c>
      <c r="I42" s="76">
        <v>1.30887</v>
      </c>
      <c r="J42" s="117">
        <v>0</v>
      </c>
      <c r="K42" s="117">
        <v>0</v>
      </c>
      <c r="L42" s="106">
        <v>0</v>
      </c>
    </row>
    <row r="43" spans="1:12" s="2" customFormat="1" ht="15" customHeight="1" x14ac:dyDescent="0.25">
      <c r="A43" s="69" t="s">
        <v>144</v>
      </c>
      <c r="B43" s="70" t="s">
        <v>145</v>
      </c>
      <c r="C43" s="41">
        <v>826</v>
      </c>
      <c r="D43" s="74">
        <v>22184</v>
      </c>
      <c r="E43" s="77">
        <v>3.7233999999999998</v>
      </c>
      <c r="F43" s="41">
        <v>681</v>
      </c>
      <c r="G43" s="74">
        <v>22764</v>
      </c>
      <c r="H43" s="76">
        <v>2.9915699999999998</v>
      </c>
      <c r="I43" s="76">
        <v>-19.654890000000002</v>
      </c>
      <c r="J43" s="115">
        <v>1</v>
      </c>
      <c r="K43" s="117">
        <v>0</v>
      </c>
      <c r="L43" s="104">
        <v>1</v>
      </c>
    </row>
    <row r="44" spans="1:12" s="2" customFormat="1" ht="15" customHeight="1" x14ac:dyDescent="0.25">
      <c r="A44" s="69" t="s">
        <v>62</v>
      </c>
      <c r="B44" s="70" t="s">
        <v>63</v>
      </c>
      <c r="C44" s="41">
        <v>188</v>
      </c>
      <c r="D44" s="74">
        <v>8073</v>
      </c>
      <c r="E44" s="75">
        <v>2.3287499999999999</v>
      </c>
      <c r="F44" s="41">
        <v>192</v>
      </c>
      <c r="G44" s="74">
        <v>8946</v>
      </c>
      <c r="H44" s="76">
        <v>2.14621</v>
      </c>
      <c r="I44" s="76">
        <v>-7.8385400000000001</v>
      </c>
      <c r="J44" s="116">
        <v>0.5</v>
      </c>
      <c r="K44" s="116">
        <v>0.5</v>
      </c>
      <c r="L44" s="105">
        <v>0.5</v>
      </c>
    </row>
    <row r="45" spans="1:12" s="2" customFormat="1" ht="15" customHeight="1" x14ac:dyDescent="0.25">
      <c r="A45" s="69" t="s">
        <v>64</v>
      </c>
      <c r="B45" s="70" t="s">
        <v>65</v>
      </c>
      <c r="C45" s="41">
        <v>240</v>
      </c>
      <c r="D45" s="74">
        <v>7612</v>
      </c>
      <c r="E45" s="75">
        <v>3.1529199999999999</v>
      </c>
      <c r="F45" s="41">
        <v>262</v>
      </c>
      <c r="G45" s="74">
        <v>8467</v>
      </c>
      <c r="H45" s="76">
        <v>3.0943700000000001</v>
      </c>
      <c r="I45" s="76">
        <v>-1.85701</v>
      </c>
      <c r="J45" s="117">
        <v>0</v>
      </c>
      <c r="K45" s="117">
        <v>0</v>
      </c>
      <c r="L45" s="106">
        <v>0</v>
      </c>
    </row>
    <row r="46" spans="1:12" s="2" customFormat="1" ht="15" customHeight="1" x14ac:dyDescent="0.25">
      <c r="A46" s="69" t="s">
        <v>66</v>
      </c>
      <c r="B46" s="70" t="s">
        <v>67</v>
      </c>
      <c r="C46" s="41">
        <v>225</v>
      </c>
      <c r="D46" s="74">
        <v>5545</v>
      </c>
      <c r="E46" s="75">
        <v>4.0577100000000002</v>
      </c>
      <c r="F46" s="41">
        <v>220</v>
      </c>
      <c r="G46" s="74">
        <v>6183</v>
      </c>
      <c r="H46" s="76">
        <v>3.5581399999999999</v>
      </c>
      <c r="I46" s="76">
        <v>-12.31162</v>
      </c>
      <c r="J46" s="115">
        <v>1</v>
      </c>
      <c r="K46" s="117">
        <v>0</v>
      </c>
      <c r="L46" s="104">
        <v>1</v>
      </c>
    </row>
    <row r="47" spans="1:12" s="2" customFormat="1" ht="15" customHeight="1" x14ac:dyDescent="0.25">
      <c r="A47" s="69" t="s">
        <v>68</v>
      </c>
      <c r="B47" s="70" t="s">
        <v>69</v>
      </c>
      <c r="C47" s="41">
        <v>371</v>
      </c>
      <c r="D47" s="74">
        <v>6645</v>
      </c>
      <c r="E47" s="75">
        <v>5.5831499999999998</v>
      </c>
      <c r="F47" s="41">
        <v>355</v>
      </c>
      <c r="G47" s="74">
        <v>7186</v>
      </c>
      <c r="H47" s="76">
        <v>4.9401599999999997</v>
      </c>
      <c r="I47" s="76">
        <v>-11.51662</v>
      </c>
      <c r="J47" s="115">
        <v>1</v>
      </c>
      <c r="K47" s="117">
        <v>0</v>
      </c>
      <c r="L47" s="104">
        <v>1</v>
      </c>
    </row>
    <row r="48" spans="1:12" s="2" customFormat="1" ht="15" customHeight="1" x14ac:dyDescent="0.25">
      <c r="A48" s="69" t="s">
        <v>148</v>
      </c>
      <c r="B48" s="70" t="s">
        <v>149</v>
      </c>
      <c r="C48" s="41">
        <v>2</v>
      </c>
      <c r="D48" s="74">
        <v>1138</v>
      </c>
      <c r="E48" s="75">
        <v>0.17574999999999999</v>
      </c>
      <c r="F48" s="41">
        <v>5</v>
      </c>
      <c r="G48" s="74">
        <v>1368</v>
      </c>
      <c r="H48" s="81">
        <v>0.36549999999999999</v>
      </c>
      <c r="I48" s="76">
        <v>107.96586000000001</v>
      </c>
      <c r="J48" s="117">
        <v>0</v>
      </c>
      <c r="K48" s="116">
        <v>0.5</v>
      </c>
      <c r="L48" s="105">
        <v>0.5</v>
      </c>
    </row>
    <row r="49" spans="1:12" s="2" customFormat="1" ht="15" customHeight="1" x14ac:dyDescent="0.25">
      <c r="A49" s="69" t="s">
        <v>70</v>
      </c>
      <c r="B49" s="70" t="s">
        <v>71</v>
      </c>
      <c r="C49" s="41">
        <v>489</v>
      </c>
      <c r="D49" s="74">
        <v>22943</v>
      </c>
      <c r="E49" s="75">
        <v>2.13137</v>
      </c>
      <c r="F49" s="41">
        <v>519</v>
      </c>
      <c r="G49" s="74">
        <v>24684</v>
      </c>
      <c r="H49" s="76">
        <v>2.1025800000000001</v>
      </c>
      <c r="I49" s="76">
        <v>-1.35077</v>
      </c>
      <c r="J49" s="117">
        <v>0</v>
      </c>
      <c r="K49" s="116">
        <v>0.5</v>
      </c>
      <c r="L49" s="105">
        <v>0.5</v>
      </c>
    </row>
    <row r="50" spans="1:12" s="2" customFormat="1" ht="15" customHeight="1" x14ac:dyDescent="0.25">
      <c r="A50" s="69" t="s">
        <v>72</v>
      </c>
      <c r="B50" s="70" t="s">
        <v>73</v>
      </c>
      <c r="C50" s="41">
        <v>19</v>
      </c>
      <c r="D50" s="41">
        <v>803</v>
      </c>
      <c r="E50" s="75">
        <v>2.3661300000000001</v>
      </c>
      <c r="F50" s="41">
        <v>16</v>
      </c>
      <c r="G50" s="41">
        <v>875</v>
      </c>
      <c r="H50" s="76">
        <v>1.82857</v>
      </c>
      <c r="I50" s="76">
        <v>-22.71895</v>
      </c>
      <c r="J50" s="115">
        <v>1</v>
      </c>
      <c r="K50" s="116">
        <v>0.5</v>
      </c>
      <c r="L50" s="104">
        <v>1</v>
      </c>
    </row>
    <row r="51" spans="1:12" s="2" customFormat="1" ht="15" customHeight="1" x14ac:dyDescent="0.25">
      <c r="A51" s="69" t="s">
        <v>74</v>
      </c>
      <c r="B51" s="70" t="s">
        <v>75</v>
      </c>
      <c r="C51" s="41">
        <v>23</v>
      </c>
      <c r="D51" s="41">
        <v>307</v>
      </c>
      <c r="E51" s="75">
        <v>7.49186</v>
      </c>
      <c r="F51" s="41">
        <v>14</v>
      </c>
      <c r="G51" s="41">
        <v>323</v>
      </c>
      <c r="H51" s="76">
        <v>4.3343699999999998</v>
      </c>
      <c r="I51" s="76">
        <v>-42.145609999999998</v>
      </c>
      <c r="J51" s="115">
        <v>1</v>
      </c>
      <c r="K51" s="117">
        <v>0</v>
      </c>
      <c r="L51" s="104">
        <v>1</v>
      </c>
    </row>
    <row r="52" spans="1:12" s="2" customFormat="1" ht="15" customHeight="1" x14ac:dyDescent="0.25">
      <c r="A52" s="69" t="s">
        <v>76</v>
      </c>
      <c r="B52" s="70" t="s">
        <v>77</v>
      </c>
      <c r="C52" s="41">
        <v>15</v>
      </c>
      <c r="D52" s="74">
        <v>1492</v>
      </c>
      <c r="E52" s="75">
        <v>1.00536</v>
      </c>
      <c r="F52" s="41">
        <v>23</v>
      </c>
      <c r="G52" s="74">
        <v>2371</v>
      </c>
      <c r="H52" s="76">
        <v>0.97004999999999997</v>
      </c>
      <c r="I52" s="76">
        <v>-3.5121699999999998</v>
      </c>
      <c r="J52" s="117">
        <v>0</v>
      </c>
      <c r="K52" s="116">
        <v>0.5</v>
      </c>
      <c r="L52" s="105">
        <v>0.5</v>
      </c>
    </row>
    <row r="53" spans="1:12" s="2" customFormat="1" ht="15" customHeight="1" x14ac:dyDescent="0.25">
      <c r="A53" s="69" t="s">
        <v>150</v>
      </c>
      <c r="B53" s="70" t="s">
        <v>151</v>
      </c>
      <c r="C53" s="41">
        <v>154</v>
      </c>
      <c r="D53" s="74">
        <v>10648</v>
      </c>
      <c r="E53" s="75">
        <v>1.44628</v>
      </c>
      <c r="F53" s="41">
        <v>201</v>
      </c>
      <c r="G53" s="74">
        <v>11472</v>
      </c>
      <c r="H53" s="76">
        <v>1.7520899999999999</v>
      </c>
      <c r="I53" s="76">
        <v>21.144590000000001</v>
      </c>
      <c r="J53" s="117">
        <v>0</v>
      </c>
      <c r="K53" s="116">
        <v>0.5</v>
      </c>
      <c r="L53" s="105">
        <v>0.5</v>
      </c>
    </row>
    <row r="54" spans="1:12" s="2" customFormat="1" ht="15" customHeight="1" x14ac:dyDescent="0.25">
      <c r="A54" s="69" t="s">
        <v>154</v>
      </c>
      <c r="B54" s="70" t="s">
        <v>155</v>
      </c>
      <c r="C54" s="43">
        <v>0</v>
      </c>
      <c r="D54" s="74">
        <v>16067</v>
      </c>
      <c r="E54" s="71">
        <v>0</v>
      </c>
      <c r="F54" s="41">
        <v>435</v>
      </c>
      <c r="G54" s="74">
        <v>17565</v>
      </c>
      <c r="H54" s="76">
        <v>2.4765199999999998</v>
      </c>
      <c r="I54" s="43">
        <v>0</v>
      </c>
      <c r="J54" s="117">
        <v>0</v>
      </c>
      <c r="K54" s="116">
        <v>0.5</v>
      </c>
      <c r="L54" s="105">
        <v>0.5</v>
      </c>
    </row>
    <row r="55" spans="1:12" ht="15" customHeight="1" x14ac:dyDescent="0.2">
      <c r="A55" s="111"/>
      <c r="B55" s="111" t="s">
        <v>432</v>
      </c>
      <c r="C55" s="112">
        <v>19170</v>
      </c>
      <c r="D55" s="112">
        <v>643291</v>
      </c>
      <c r="E55" s="113">
        <v>2.9799899999999999</v>
      </c>
      <c r="F55" s="112">
        <v>20531</v>
      </c>
      <c r="G55" s="112">
        <v>716418</v>
      </c>
      <c r="H55" s="113">
        <v>2.8657900000000001</v>
      </c>
      <c r="I55" s="111"/>
      <c r="J55" s="111"/>
      <c r="K55" s="111"/>
      <c r="L55" s="111"/>
    </row>
  </sheetData>
  <mergeCells count="14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scale="73" pageOrder="overThenDown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view="pageBreakPreview" zoomScale="60" zoomScaleNormal="100" workbookViewId="0">
      <pane ySplit="12" topLeftCell="A1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243" t="s">
        <v>524</v>
      </c>
      <c r="E1" s="243"/>
      <c r="F1" s="243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0" t="s">
        <v>434</v>
      </c>
      <c r="D3" s="293" t="s">
        <v>504</v>
      </c>
      <c r="E3" s="293"/>
      <c r="F3" s="293"/>
    </row>
    <row r="4" spans="1:6" s="17" customFormat="1" ht="15.95" customHeight="1" x14ac:dyDescent="0.25">
      <c r="A4" s="109" t="s">
        <v>505</v>
      </c>
      <c r="D4" s="294"/>
      <c r="E4" s="294"/>
      <c r="F4" s="294"/>
    </row>
    <row r="5" spans="1:6" ht="56.1" customHeight="1" x14ac:dyDescent="0.2">
      <c r="A5" s="295" t="s">
        <v>525</v>
      </c>
      <c r="B5" s="295"/>
      <c r="C5" s="295"/>
      <c r="D5" s="295"/>
      <c r="E5" s="295"/>
      <c r="F5" s="295"/>
    </row>
    <row r="6" spans="1:6" s="29" customFormat="1" ht="15" customHeight="1" x14ac:dyDescent="0.25">
      <c r="A6" s="296" t="s">
        <v>3</v>
      </c>
      <c r="B6" s="296"/>
      <c r="C6" s="296"/>
      <c r="D6" s="296"/>
      <c r="E6" s="296"/>
      <c r="F6" s="296"/>
    </row>
    <row r="7" spans="1:6" s="17" customFormat="1" ht="18.95" customHeight="1" x14ac:dyDescent="0.2"/>
    <row r="8" spans="1:6" s="17" customFormat="1" ht="15" customHeight="1" x14ac:dyDescent="0.25">
      <c r="A8" s="110" t="s">
        <v>526</v>
      </c>
      <c r="F8" s="101" t="s">
        <v>397</v>
      </c>
    </row>
    <row r="9" spans="1:6" s="17" customFormat="1" ht="15" customHeight="1" x14ac:dyDescent="0.25">
      <c r="F9" s="101" t="s">
        <v>428</v>
      </c>
    </row>
    <row r="10" spans="1:6" ht="15" customHeight="1" x14ac:dyDescent="0.25"/>
    <row r="11" spans="1:6" s="17" customFormat="1" ht="0.95" customHeight="1" x14ac:dyDescent="0.2"/>
    <row r="12" spans="1:6" s="79" customFormat="1" ht="87.95" customHeight="1" x14ac:dyDescent="0.2">
      <c r="A12" s="66" t="s">
        <v>4</v>
      </c>
      <c r="B12" s="66" t="s">
        <v>5</v>
      </c>
      <c r="C12" s="102" t="s">
        <v>527</v>
      </c>
      <c r="D12" s="102" t="s">
        <v>528</v>
      </c>
      <c r="E12" s="102" t="s">
        <v>529</v>
      </c>
      <c r="F12" s="103" t="s">
        <v>402</v>
      </c>
    </row>
    <row r="13" spans="1:6" s="2" customFormat="1" ht="15" customHeight="1" x14ac:dyDescent="0.25">
      <c r="A13" s="69" t="s">
        <v>128</v>
      </c>
      <c r="B13" s="70" t="s">
        <v>129</v>
      </c>
      <c r="C13" s="41">
        <v>78</v>
      </c>
      <c r="D13" s="41">
        <v>406</v>
      </c>
      <c r="E13" s="76">
        <v>19.211819999999999</v>
      </c>
      <c r="F13" s="104">
        <v>1</v>
      </c>
    </row>
    <row r="14" spans="1:6" s="2" customFormat="1" ht="15" customHeight="1" x14ac:dyDescent="0.25">
      <c r="A14" s="69" t="s">
        <v>126</v>
      </c>
      <c r="B14" s="70" t="s">
        <v>127</v>
      </c>
      <c r="C14" s="41">
        <v>12</v>
      </c>
      <c r="D14" s="41">
        <v>42</v>
      </c>
      <c r="E14" s="76">
        <v>28.571429999999999</v>
      </c>
      <c r="F14" s="104">
        <v>1</v>
      </c>
    </row>
    <row r="15" spans="1:6" s="2" customFormat="1" ht="15" customHeight="1" x14ac:dyDescent="0.25">
      <c r="A15" s="69" t="s">
        <v>12</v>
      </c>
      <c r="B15" s="70" t="s">
        <v>13</v>
      </c>
      <c r="C15" s="41">
        <v>1</v>
      </c>
      <c r="D15" s="41">
        <v>4</v>
      </c>
      <c r="E15" s="41">
        <v>25</v>
      </c>
      <c r="F15" s="104">
        <v>1</v>
      </c>
    </row>
    <row r="16" spans="1:6" s="2" customFormat="1" ht="15" customHeight="1" x14ac:dyDescent="0.25">
      <c r="A16" s="69" t="s">
        <v>134</v>
      </c>
      <c r="B16" s="70" t="s">
        <v>135</v>
      </c>
      <c r="C16" s="41">
        <v>68</v>
      </c>
      <c r="D16" s="41">
        <v>775</v>
      </c>
      <c r="E16" s="76">
        <v>8.7741900000000008</v>
      </c>
      <c r="F16" s="106">
        <v>0</v>
      </c>
    </row>
    <row r="17" spans="1:6" s="2" customFormat="1" ht="15" customHeight="1" x14ac:dyDescent="0.25">
      <c r="A17" s="69" t="s">
        <v>136</v>
      </c>
      <c r="B17" s="70" t="s">
        <v>137</v>
      </c>
      <c r="C17" s="41">
        <v>99</v>
      </c>
      <c r="D17" s="74">
        <v>1059</v>
      </c>
      <c r="E17" s="76">
        <v>9.3484400000000001</v>
      </c>
      <c r="F17" s="106">
        <v>0</v>
      </c>
    </row>
    <row r="18" spans="1:6" s="2" customFormat="1" ht="15" customHeight="1" x14ac:dyDescent="0.25">
      <c r="A18" s="69" t="s">
        <v>152</v>
      </c>
      <c r="B18" s="70" t="s">
        <v>153</v>
      </c>
      <c r="C18" s="41">
        <v>79</v>
      </c>
      <c r="D18" s="41">
        <v>495</v>
      </c>
      <c r="E18" s="81">
        <v>15.9596</v>
      </c>
      <c r="F18" s="104">
        <v>1</v>
      </c>
    </row>
    <row r="19" spans="1:6" s="2" customFormat="1" ht="15" customHeight="1" x14ac:dyDescent="0.25">
      <c r="A19" s="69" t="s">
        <v>118</v>
      </c>
      <c r="B19" s="70" t="s">
        <v>119</v>
      </c>
      <c r="C19" s="41">
        <v>19</v>
      </c>
      <c r="D19" s="41">
        <v>493</v>
      </c>
      <c r="E19" s="76">
        <v>3.8539599999999998</v>
      </c>
      <c r="F19" s="106">
        <v>0</v>
      </c>
    </row>
    <row r="20" spans="1:6" s="2" customFormat="1" ht="15" customHeight="1" x14ac:dyDescent="0.25">
      <c r="A20" s="69" t="s">
        <v>26</v>
      </c>
      <c r="B20" s="70" t="s">
        <v>27</v>
      </c>
      <c r="C20" s="41">
        <v>12</v>
      </c>
      <c r="D20" s="41">
        <v>146</v>
      </c>
      <c r="E20" s="76">
        <v>8.2191799999999997</v>
      </c>
      <c r="F20" s="106">
        <v>0</v>
      </c>
    </row>
    <row r="21" spans="1:6" s="2" customFormat="1" ht="15" customHeight="1" x14ac:dyDescent="0.25">
      <c r="A21" s="69" t="s">
        <v>122</v>
      </c>
      <c r="B21" s="70" t="s">
        <v>123</v>
      </c>
      <c r="C21" s="41">
        <v>72</v>
      </c>
      <c r="D21" s="41">
        <v>561</v>
      </c>
      <c r="E21" s="76">
        <v>12.83422</v>
      </c>
      <c r="F21" s="106">
        <v>0</v>
      </c>
    </row>
    <row r="22" spans="1:6" s="2" customFormat="1" ht="15" customHeight="1" x14ac:dyDescent="0.25">
      <c r="A22" s="69" t="s">
        <v>146</v>
      </c>
      <c r="B22" s="70" t="s">
        <v>147</v>
      </c>
      <c r="C22" s="41">
        <v>72</v>
      </c>
      <c r="D22" s="41">
        <v>245</v>
      </c>
      <c r="E22" s="76">
        <v>29.38776</v>
      </c>
      <c r="F22" s="104">
        <v>1</v>
      </c>
    </row>
    <row r="23" spans="1:6" s="2" customFormat="1" ht="15" customHeight="1" x14ac:dyDescent="0.25">
      <c r="A23" s="69" t="s">
        <v>138</v>
      </c>
      <c r="B23" s="70" t="s">
        <v>139</v>
      </c>
      <c r="C23" s="41">
        <v>64</v>
      </c>
      <c r="D23" s="41">
        <v>320</v>
      </c>
      <c r="E23" s="41">
        <v>20</v>
      </c>
      <c r="F23" s="104">
        <v>1</v>
      </c>
    </row>
    <row r="24" spans="1:6" s="2" customFormat="1" ht="15" customHeight="1" x14ac:dyDescent="0.25">
      <c r="A24" s="69" t="s">
        <v>30</v>
      </c>
      <c r="B24" s="70" t="s">
        <v>31</v>
      </c>
      <c r="C24" s="41">
        <v>6</v>
      </c>
      <c r="D24" s="41">
        <v>22</v>
      </c>
      <c r="E24" s="76">
        <v>27.272729999999999</v>
      </c>
      <c r="F24" s="104">
        <v>1</v>
      </c>
    </row>
    <row r="25" spans="1:6" s="2" customFormat="1" ht="15" customHeight="1" x14ac:dyDescent="0.25">
      <c r="A25" s="69" t="s">
        <v>32</v>
      </c>
      <c r="B25" s="70" t="s">
        <v>33</v>
      </c>
      <c r="C25" s="41">
        <v>18</v>
      </c>
      <c r="D25" s="41">
        <v>108</v>
      </c>
      <c r="E25" s="76">
        <v>16.66667</v>
      </c>
      <c r="F25" s="104">
        <v>1</v>
      </c>
    </row>
    <row r="26" spans="1:6" s="2" customFormat="1" ht="15" customHeight="1" x14ac:dyDescent="0.25">
      <c r="A26" s="69" t="s">
        <v>34</v>
      </c>
      <c r="B26" s="70" t="s">
        <v>35</v>
      </c>
      <c r="C26" s="41">
        <v>4</v>
      </c>
      <c r="D26" s="41">
        <v>71</v>
      </c>
      <c r="E26" s="81">
        <v>5.6337999999999999</v>
      </c>
      <c r="F26" s="106">
        <v>0</v>
      </c>
    </row>
    <row r="27" spans="1:6" s="2" customFormat="1" ht="15" customHeight="1" x14ac:dyDescent="0.25">
      <c r="A27" s="69" t="s">
        <v>140</v>
      </c>
      <c r="B27" s="70" t="s">
        <v>141</v>
      </c>
      <c r="C27" s="41">
        <v>40</v>
      </c>
      <c r="D27" s="41">
        <v>157</v>
      </c>
      <c r="E27" s="76">
        <v>25.477709999999998</v>
      </c>
      <c r="F27" s="104">
        <v>1</v>
      </c>
    </row>
    <row r="28" spans="1:6" s="2" customFormat="1" ht="15" customHeight="1" x14ac:dyDescent="0.25">
      <c r="A28" s="69" t="s">
        <v>36</v>
      </c>
      <c r="B28" s="70" t="s">
        <v>37</v>
      </c>
      <c r="C28" s="41">
        <v>54</v>
      </c>
      <c r="D28" s="41">
        <v>167</v>
      </c>
      <c r="E28" s="76">
        <v>32.335329999999999</v>
      </c>
      <c r="F28" s="104">
        <v>1</v>
      </c>
    </row>
    <row r="29" spans="1:6" s="2" customFormat="1" ht="15" customHeight="1" x14ac:dyDescent="0.25">
      <c r="A29" s="69" t="s">
        <v>38</v>
      </c>
      <c r="B29" s="70" t="s">
        <v>39</v>
      </c>
      <c r="C29" s="41">
        <v>12</v>
      </c>
      <c r="D29" s="41">
        <v>49</v>
      </c>
      <c r="E29" s="81">
        <v>24.489799999999999</v>
      </c>
      <c r="F29" s="104">
        <v>1</v>
      </c>
    </row>
    <row r="30" spans="1:6" s="2" customFormat="1" ht="15" customHeight="1" x14ac:dyDescent="0.25">
      <c r="A30" s="69" t="s">
        <v>40</v>
      </c>
      <c r="B30" s="70" t="s">
        <v>41</v>
      </c>
      <c r="C30" s="41">
        <v>7</v>
      </c>
      <c r="D30" s="41">
        <v>114</v>
      </c>
      <c r="E30" s="76">
        <v>6.1403499999999998</v>
      </c>
      <c r="F30" s="106">
        <v>0</v>
      </c>
    </row>
    <row r="31" spans="1:6" s="2" customFormat="1" ht="15" customHeight="1" x14ac:dyDescent="0.25">
      <c r="A31" s="69" t="s">
        <v>156</v>
      </c>
      <c r="B31" s="70" t="s">
        <v>157</v>
      </c>
      <c r="C31" s="41">
        <v>51</v>
      </c>
      <c r="D31" s="41">
        <v>200</v>
      </c>
      <c r="E31" s="44">
        <v>25.5</v>
      </c>
      <c r="F31" s="104">
        <v>1</v>
      </c>
    </row>
    <row r="32" spans="1:6" s="2" customFormat="1" ht="15" customHeight="1" x14ac:dyDescent="0.25">
      <c r="A32" s="69" t="s">
        <v>42</v>
      </c>
      <c r="B32" s="70" t="s">
        <v>43</v>
      </c>
      <c r="C32" s="41">
        <v>8</v>
      </c>
      <c r="D32" s="41">
        <v>105</v>
      </c>
      <c r="E32" s="76">
        <v>7.6190499999999997</v>
      </c>
      <c r="F32" s="106">
        <v>0</v>
      </c>
    </row>
    <row r="33" spans="1:6" s="2" customFormat="1" ht="15" customHeight="1" x14ac:dyDescent="0.25">
      <c r="A33" s="69" t="s">
        <v>44</v>
      </c>
      <c r="B33" s="70" t="s">
        <v>45</v>
      </c>
      <c r="C33" s="41">
        <v>8</v>
      </c>
      <c r="D33" s="41">
        <v>44</v>
      </c>
      <c r="E33" s="76">
        <v>18.181819999999998</v>
      </c>
      <c r="F33" s="104">
        <v>1</v>
      </c>
    </row>
    <row r="34" spans="1:6" s="2" customFormat="1" ht="15" customHeight="1" x14ac:dyDescent="0.25">
      <c r="A34" s="69" t="s">
        <v>46</v>
      </c>
      <c r="B34" s="70" t="s">
        <v>47</v>
      </c>
      <c r="C34" s="41">
        <v>32</v>
      </c>
      <c r="D34" s="41">
        <v>278</v>
      </c>
      <c r="E34" s="76">
        <v>11.51079</v>
      </c>
      <c r="F34" s="106">
        <v>0</v>
      </c>
    </row>
    <row r="35" spans="1:6" s="2" customFormat="1" ht="15" customHeight="1" x14ac:dyDescent="0.25">
      <c r="A35" s="69" t="s">
        <v>48</v>
      </c>
      <c r="B35" s="70" t="s">
        <v>49</v>
      </c>
      <c r="C35" s="41">
        <v>14</v>
      </c>
      <c r="D35" s="41">
        <v>117</v>
      </c>
      <c r="E35" s="76">
        <v>11.965809999999999</v>
      </c>
      <c r="F35" s="106">
        <v>0</v>
      </c>
    </row>
    <row r="36" spans="1:6" s="2" customFormat="1" ht="15" customHeight="1" x14ac:dyDescent="0.25">
      <c r="A36" s="69" t="s">
        <v>50</v>
      </c>
      <c r="B36" s="70" t="s">
        <v>51</v>
      </c>
      <c r="C36" s="41">
        <v>66</v>
      </c>
      <c r="D36" s="41">
        <v>467</v>
      </c>
      <c r="E36" s="76">
        <v>14.132759999999999</v>
      </c>
      <c r="F36" s="106">
        <v>0</v>
      </c>
    </row>
    <row r="37" spans="1:6" s="2" customFormat="1" ht="15" customHeight="1" x14ac:dyDescent="0.25">
      <c r="A37" s="69" t="s">
        <v>52</v>
      </c>
      <c r="B37" s="70" t="s">
        <v>53</v>
      </c>
      <c r="C37" s="41">
        <v>10</v>
      </c>
      <c r="D37" s="41">
        <v>189</v>
      </c>
      <c r="E37" s="76">
        <v>5.29101</v>
      </c>
      <c r="F37" s="106">
        <v>0</v>
      </c>
    </row>
    <row r="38" spans="1:6" s="2" customFormat="1" ht="15" customHeight="1" x14ac:dyDescent="0.25">
      <c r="A38" s="69" t="s">
        <v>54</v>
      </c>
      <c r="B38" s="70" t="s">
        <v>55</v>
      </c>
      <c r="C38" s="41">
        <v>54</v>
      </c>
      <c r="D38" s="41">
        <v>133</v>
      </c>
      <c r="E38" s="81">
        <v>40.601500000000001</v>
      </c>
      <c r="F38" s="104">
        <v>1</v>
      </c>
    </row>
    <row r="39" spans="1:6" s="2" customFormat="1" ht="15" customHeight="1" x14ac:dyDescent="0.25">
      <c r="A39" s="69" t="s">
        <v>56</v>
      </c>
      <c r="B39" s="70" t="s">
        <v>57</v>
      </c>
      <c r="C39" s="41">
        <v>28</v>
      </c>
      <c r="D39" s="41">
        <v>86</v>
      </c>
      <c r="E39" s="76">
        <v>32.558140000000002</v>
      </c>
      <c r="F39" s="104">
        <v>1</v>
      </c>
    </row>
    <row r="40" spans="1:6" s="2" customFormat="1" ht="15" customHeight="1" x14ac:dyDescent="0.25">
      <c r="A40" s="69" t="s">
        <v>58</v>
      </c>
      <c r="B40" s="70" t="s">
        <v>59</v>
      </c>
      <c r="C40" s="41">
        <v>9</v>
      </c>
      <c r="D40" s="41">
        <v>191</v>
      </c>
      <c r="E40" s="76">
        <v>4.71204</v>
      </c>
      <c r="F40" s="106">
        <v>0</v>
      </c>
    </row>
    <row r="41" spans="1:6" s="2" customFormat="1" ht="15" customHeight="1" x14ac:dyDescent="0.25">
      <c r="A41" s="69" t="s">
        <v>60</v>
      </c>
      <c r="B41" s="70" t="s">
        <v>61</v>
      </c>
      <c r="C41" s="41">
        <v>6</v>
      </c>
      <c r="D41" s="41">
        <v>36</v>
      </c>
      <c r="E41" s="76">
        <v>16.66667</v>
      </c>
      <c r="F41" s="104">
        <v>1</v>
      </c>
    </row>
    <row r="42" spans="1:6" s="2" customFormat="1" ht="15" customHeight="1" x14ac:dyDescent="0.25">
      <c r="A42" s="69" t="s">
        <v>142</v>
      </c>
      <c r="B42" s="70" t="s">
        <v>143</v>
      </c>
      <c r="C42" s="41">
        <v>16</v>
      </c>
      <c r="D42" s="41">
        <v>243</v>
      </c>
      <c r="E42" s="76">
        <v>6.5843600000000002</v>
      </c>
      <c r="F42" s="106">
        <v>0</v>
      </c>
    </row>
    <row r="43" spans="1:6" s="2" customFormat="1" ht="15" customHeight="1" x14ac:dyDescent="0.25">
      <c r="A43" s="69" t="s">
        <v>144</v>
      </c>
      <c r="B43" s="70" t="s">
        <v>145</v>
      </c>
      <c r="C43" s="41">
        <v>69</v>
      </c>
      <c r="D43" s="41">
        <v>196</v>
      </c>
      <c r="E43" s="76">
        <v>35.204079999999998</v>
      </c>
      <c r="F43" s="104">
        <v>1</v>
      </c>
    </row>
    <row r="44" spans="1:6" s="2" customFormat="1" ht="15" customHeight="1" x14ac:dyDescent="0.25">
      <c r="A44" s="69" t="s">
        <v>62</v>
      </c>
      <c r="B44" s="70" t="s">
        <v>63</v>
      </c>
      <c r="C44" s="41">
        <v>22</v>
      </c>
      <c r="D44" s="41">
        <v>145</v>
      </c>
      <c r="E44" s="76">
        <v>15.172409999999999</v>
      </c>
      <c r="F44" s="104">
        <v>1</v>
      </c>
    </row>
    <row r="45" spans="1:6" s="2" customFormat="1" ht="15" customHeight="1" x14ac:dyDescent="0.25">
      <c r="A45" s="69" t="s">
        <v>64</v>
      </c>
      <c r="B45" s="70" t="s">
        <v>65</v>
      </c>
      <c r="C45" s="41">
        <v>21</v>
      </c>
      <c r="D45" s="41">
        <v>110</v>
      </c>
      <c r="E45" s="76">
        <v>19.090910000000001</v>
      </c>
      <c r="F45" s="104">
        <v>1</v>
      </c>
    </row>
    <row r="46" spans="1:6" s="2" customFormat="1" ht="15" customHeight="1" x14ac:dyDescent="0.25">
      <c r="A46" s="69" t="s">
        <v>66</v>
      </c>
      <c r="B46" s="70" t="s">
        <v>67</v>
      </c>
      <c r="C46" s="41">
        <v>6</v>
      </c>
      <c r="D46" s="41">
        <v>63</v>
      </c>
      <c r="E46" s="76">
        <v>9.5238099999999992</v>
      </c>
      <c r="F46" s="106">
        <v>0</v>
      </c>
    </row>
    <row r="47" spans="1:6" s="2" customFormat="1" ht="15" customHeight="1" x14ac:dyDescent="0.25">
      <c r="A47" s="69" t="s">
        <v>68</v>
      </c>
      <c r="B47" s="70" t="s">
        <v>69</v>
      </c>
      <c r="C47" s="41">
        <v>23</v>
      </c>
      <c r="D47" s="41">
        <v>48</v>
      </c>
      <c r="E47" s="76">
        <v>47.916670000000003</v>
      </c>
      <c r="F47" s="104">
        <v>1</v>
      </c>
    </row>
    <row r="48" spans="1:6" s="2" customFormat="1" ht="15" customHeight="1" x14ac:dyDescent="0.25">
      <c r="A48" s="69" t="s">
        <v>148</v>
      </c>
      <c r="B48" s="70" t="s">
        <v>149</v>
      </c>
      <c r="C48" s="43">
        <v>0</v>
      </c>
      <c r="D48" s="41">
        <v>4</v>
      </c>
      <c r="E48" s="43">
        <v>0</v>
      </c>
      <c r="F48" s="106">
        <v>0</v>
      </c>
    </row>
    <row r="49" spans="1:6" s="2" customFormat="1" ht="15" customHeight="1" x14ac:dyDescent="0.25">
      <c r="A49" s="69" t="s">
        <v>70</v>
      </c>
      <c r="B49" s="70" t="s">
        <v>71</v>
      </c>
      <c r="C49" s="41">
        <v>31</v>
      </c>
      <c r="D49" s="41">
        <v>186</v>
      </c>
      <c r="E49" s="76">
        <v>16.66667</v>
      </c>
      <c r="F49" s="104">
        <v>1</v>
      </c>
    </row>
    <row r="50" spans="1:6" s="2" customFormat="1" ht="15" customHeight="1" x14ac:dyDescent="0.25">
      <c r="A50" s="69" t="s">
        <v>72</v>
      </c>
      <c r="B50" s="70" t="s">
        <v>73</v>
      </c>
      <c r="C50" s="41">
        <v>3</v>
      </c>
      <c r="D50" s="41">
        <v>8</v>
      </c>
      <c r="E50" s="44">
        <v>37.5</v>
      </c>
      <c r="F50" s="104">
        <v>1</v>
      </c>
    </row>
    <row r="51" spans="1:6" s="2" customFormat="1" ht="15" customHeight="1" x14ac:dyDescent="0.25">
      <c r="A51" s="69" t="s">
        <v>74</v>
      </c>
      <c r="B51" s="70" t="s">
        <v>75</v>
      </c>
      <c r="C51" s="43">
        <v>0</v>
      </c>
      <c r="D51" s="41">
        <v>1</v>
      </c>
      <c r="E51" s="43">
        <v>0</v>
      </c>
      <c r="F51" s="106">
        <v>0</v>
      </c>
    </row>
    <row r="52" spans="1:6" s="2" customFormat="1" ht="15" customHeight="1" x14ac:dyDescent="0.25">
      <c r="A52" s="69" t="s">
        <v>76</v>
      </c>
      <c r="B52" s="70" t="s">
        <v>77</v>
      </c>
      <c r="C52" s="41">
        <v>1</v>
      </c>
      <c r="D52" s="41">
        <v>22</v>
      </c>
      <c r="E52" s="76">
        <v>4.5454499999999998</v>
      </c>
      <c r="F52" s="106">
        <v>0</v>
      </c>
    </row>
    <row r="53" spans="1:6" s="2" customFormat="1" ht="15" customHeight="1" x14ac:dyDescent="0.25">
      <c r="A53" s="69" t="s">
        <v>150</v>
      </c>
      <c r="B53" s="70" t="s">
        <v>151</v>
      </c>
      <c r="C53" s="41">
        <v>19</v>
      </c>
      <c r="D53" s="41">
        <v>131</v>
      </c>
      <c r="E53" s="76">
        <v>14.503819999999999</v>
      </c>
      <c r="F53" s="106">
        <v>0</v>
      </c>
    </row>
    <row r="54" spans="1:6" s="2" customFormat="1" ht="15" customHeight="1" x14ac:dyDescent="0.25">
      <c r="A54" s="69" t="s">
        <v>154</v>
      </c>
      <c r="B54" s="70" t="s">
        <v>155</v>
      </c>
      <c r="C54" s="41">
        <v>32</v>
      </c>
      <c r="D54" s="41">
        <v>175</v>
      </c>
      <c r="E54" s="76">
        <v>18.285710000000002</v>
      </c>
      <c r="F54" s="104">
        <v>1</v>
      </c>
    </row>
    <row r="55" spans="1:6" ht="15" customHeight="1" x14ac:dyDescent="0.2">
      <c r="A55" s="111"/>
      <c r="B55" s="111" t="s">
        <v>432</v>
      </c>
      <c r="C55" s="112">
        <v>1246</v>
      </c>
      <c r="D55" s="112">
        <v>8412</v>
      </c>
      <c r="E55" s="113">
        <v>14.81217</v>
      </c>
      <c r="F55" s="111"/>
    </row>
  </sheetData>
  <mergeCells count="4">
    <mergeCell ref="D1:F1"/>
    <mergeCell ref="D3:F4"/>
    <mergeCell ref="A5:F5"/>
    <mergeCell ref="A6:F6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view="pageBreakPreview" zoomScale="60" zoomScaleNormal="100" workbookViewId="0">
      <pane ySplit="12" topLeftCell="A1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243" t="s">
        <v>530</v>
      </c>
      <c r="E1" s="243"/>
      <c r="F1" s="243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0" t="s">
        <v>434</v>
      </c>
      <c r="D3" s="293" t="s">
        <v>504</v>
      </c>
      <c r="E3" s="293"/>
      <c r="F3" s="293"/>
    </row>
    <row r="4" spans="1:6" s="17" customFormat="1" ht="15.95" customHeight="1" x14ac:dyDescent="0.25">
      <c r="A4" s="109" t="s">
        <v>505</v>
      </c>
      <c r="D4" s="294"/>
      <c r="E4" s="294"/>
      <c r="F4" s="294"/>
    </row>
    <row r="5" spans="1:6" ht="56.1" customHeight="1" x14ac:dyDescent="0.2">
      <c r="A5" s="295" t="s">
        <v>531</v>
      </c>
      <c r="B5" s="295"/>
      <c r="C5" s="295"/>
      <c r="D5" s="295"/>
      <c r="E5" s="295"/>
      <c r="F5" s="295"/>
    </row>
    <row r="6" spans="1:6" s="29" customFormat="1" ht="15" customHeight="1" x14ac:dyDescent="0.25">
      <c r="A6" s="296" t="s">
        <v>3</v>
      </c>
      <c r="B6" s="296"/>
      <c r="C6" s="296"/>
      <c r="D6" s="296"/>
      <c r="E6" s="296"/>
      <c r="F6" s="296"/>
    </row>
    <row r="7" spans="1:6" s="17" customFormat="1" ht="18.95" customHeight="1" x14ac:dyDescent="0.2"/>
    <row r="8" spans="1:6" s="17" customFormat="1" ht="15" customHeight="1" x14ac:dyDescent="0.25">
      <c r="A8" s="110" t="s">
        <v>532</v>
      </c>
      <c r="F8" s="101" t="s">
        <v>397</v>
      </c>
    </row>
    <row r="9" spans="1:6" s="17" customFormat="1" ht="15" customHeight="1" x14ac:dyDescent="0.25">
      <c r="F9" s="101" t="s">
        <v>439</v>
      </c>
    </row>
    <row r="10" spans="1:6" ht="15" customHeight="1" x14ac:dyDescent="0.25"/>
    <row r="11" spans="1:6" s="17" customFormat="1" ht="0.95" customHeight="1" x14ac:dyDescent="0.2"/>
    <row r="12" spans="1:6" s="79" customFormat="1" ht="87.95" customHeight="1" x14ac:dyDescent="0.2">
      <c r="A12" s="66" t="s">
        <v>4</v>
      </c>
      <c r="B12" s="66" t="s">
        <v>5</v>
      </c>
      <c r="C12" s="102" t="s">
        <v>533</v>
      </c>
      <c r="D12" s="102" t="s">
        <v>534</v>
      </c>
      <c r="E12" s="102" t="s">
        <v>535</v>
      </c>
      <c r="F12" s="103" t="s">
        <v>402</v>
      </c>
    </row>
    <row r="13" spans="1:6" s="2" customFormat="1" ht="15" customHeight="1" x14ac:dyDescent="0.25">
      <c r="A13" s="69" t="s">
        <v>128</v>
      </c>
      <c r="B13" s="70" t="s">
        <v>129</v>
      </c>
      <c r="C13" s="41">
        <v>2</v>
      </c>
      <c r="D13" s="41">
        <v>336</v>
      </c>
      <c r="E13" s="76">
        <v>0.59523999999999999</v>
      </c>
      <c r="F13" s="106">
        <v>0</v>
      </c>
    </row>
    <row r="14" spans="1:6" s="2" customFormat="1" ht="15" customHeight="1" x14ac:dyDescent="0.25">
      <c r="A14" s="69" t="s">
        <v>126</v>
      </c>
      <c r="B14" s="70" t="s">
        <v>127</v>
      </c>
      <c r="C14" s="43">
        <v>0</v>
      </c>
      <c r="D14" s="41">
        <v>28</v>
      </c>
      <c r="E14" s="43">
        <v>0</v>
      </c>
      <c r="F14" s="106">
        <v>0</v>
      </c>
    </row>
    <row r="15" spans="1:6" s="2" customFormat="1" ht="15" customHeight="1" x14ac:dyDescent="0.25">
      <c r="A15" s="69" t="s">
        <v>12</v>
      </c>
      <c r="B15" s="70" t="s">
        <v>13</v>
      </c>
      <c r="C15" s="43">
        <v>0</v>
      </c>
      <c r="D15" s="41">
        <v>3</v>
      </c>
      <c r="E15" s="43">
        <v>0</v>
      </c>
      <c r="F15" s="106">
        <v>0</v>
      </c>
    </row>
    <row r="16" spans="1:6" s="2" customFormat="1" ht="15" customHeight="1" x14ac:dyDescent="0.25">
      <c r="A16" s="69" t="s">
        <v>134</v>
      </c>
      <c r="B16" s="70" t="s">
        <v>135</v>
      </c>
      <c r="C16" s="41">
        <v>14</v>
      </c>
      <c r="D16" s="41">
        <v>632</v>
      </c>
      <c r="E16" s="76">
        <v>2.2151900000000002</v>
      </c>
      <c r="F16" s="105">
        <v>0.5</v>
      </c>
    </row>
    <row r="17" spans="1:6" s="2" customFormat="1" ht="15" customHeight="1" x14ac:dyDescent="0.25">
      <c r="A17" s="69" t="s">
        <v>136</v>
      </c>
      <c r="B17" s="70" t="s">
        <v>137</v>
      </c>
      <c r="C17" s="41">
        <v>4</v>
      </c>
      <c r="D17" s="41">
        <v>842</v>
      </c>
      <c r="E17" s="76">
        <v>0.47505999999999998</v>
      </c>
      <c r="F17" s="106">
        <v>0</v>
      </c>
    </row>
    <row r="18" spans="1:6" s="2" customFormat="1" ht="15" customHeight="1" x14ac:dyDescent="0.25">
      <c r="A18" s="69" t="s">
        <v>152</v>
      </c>
      <c r="B18" s="70" t="s">
        <v>153</v>
      </c>
      <c r="C18" s="41">
        <v>1</v>
      </c>
      <c r="D18" s="41">
        <v>368</v>
      </c>
      <c r="E18" s="76">
        <v>0.27173999999999998</v>
      </c>
      <c r="F18" s="106">
        <v>0</v>
      </c>
    </row>
    <row r="19" spans="1:6" s="2" customFormat="1" ht="15" customHeight="1" x14ac:dyDescent="0.25">
      <c r="A19" s="69" t="s">
        <v>118</v>
      </c>
      <c r="B19" s="70" t="s">
        <v>119</v>
      </c>
      <c r="C19" s="41">
        <v>7</v>
      </c>
      <c r="D19" s="41">
        <v>399</v>
      </c>
      <c r="E19" s="76">
        <v>1.7543899999999999</v>
      </c>
      <c r="F19" s="105">
        <v>0.5</v>
      </c>
    </row>
    <row r="20" spans="1:6" s="2" customFormat="1" ht="15" customHeight="1" x14ac:dyDescent="0.25">
      <c r="A20" s="69" t="s">
        <v>26</v>
      </c>
      <c r="B20" s="70" t="s">
        <v>27</v>
      </c>
      <c r="C20" s="43">
        <v>0</v>
      </c>
      <c r="D20" s="41">
        <v>121</v>
      </c>
      <c r="E20" s="43">
        <v>0</v>
      </c>
      <c r="F20" s="106">
        <v>0</v>
      </c>
    </row>
    <row r="21" spans="1:6" s="2" customFormat="1" ht="15" customHeight="1" x14ac:dyDescent="0.25">
      <c r="A21" s="69" t="s">
        <v>122</v>
      </c>
      <c r="B21" s="70" t="s">
        <v>123</v>
      </c>
      <c r="C21" s="41">
        <v>9</v>
      </c>
      <c r="D21" s="41">
        <v>456</v>
      </c>
      <c r="E21" s="76">
        <v>1.9736800000000001</v>
      </c>
      <c r="F21" s="105">
        <v>0.5</v>
      </c>
    </row>
    <row r="22" spans="1:6" s="2" customFormat="1" ht="15" customHeight="1" x14ac:dyDescent="0.25">
      <c r="A22" s="69" t="s">
        <v>146</v>
      </c>
      <c r="B22" s="70" t="s">
        <v>147</v>
      </c>
      <c r="C22" s="41">
        <v>2</v>
      </c>
      <c r="D22" s="41">
        <v>157</v>
      </c>
      <c r="E22" s="76">
        <v>1.27389</v>
      </c>
      <c r="F22" s="105">
        <v>0.5</v>
      </c>
    </row>
    <row r="23" spans="1:6" s="2" customFormat="1" ht="15" customHeight="1" x14ac:dyDescent="0.25">
      <c r="A23" s="69" t="s">
        <v>138</v>
      </c>
      <c r="B23" s="70" t="s">
        <v>139</v>
      </c>
      <c r="C23" s="41">
        <v>3</v>
      </c>
      <c r="D23" s="41">
        <v>237</v>
      </c>
      <c r="E23" s="76">
        <v>1.2658199999999999</v>
      </c>
      <c r="F23" s="105">
        <v>0.5</v>
      </c>
    </row>
    <row r="24" spans="1:6" s="2" customFormat="1" ht="15" customHeight="1" x14ac:dyDescent="0.25">
      <c r="A24" s="69" t="s">
        <v>30</v>
      </c>
      <c r="B24" s="70" t="s">
        <v>31</v>
      </c>
      <c r="C24" s="43">
        <v>0</v>
      </c>
      <c r="D24" s="41">
        <v>17</v>
      </c>
      <c r="E24" s="43">
        <v>0</v>
      </c>
      <c r="F24" s="106">
        <v>0</v>
      </c>
    </row>
    <row r="25" spans="1:6" s="2" customFormat="1" ht="15" customHeight="1" x14ac:dyDescent="0.25">
      <c r="A25" s="69" t="s">
        <v>32</v>
      </c>
      <c r="B25" s="70" t="s">
        <v>33</v>
      </c>
      <c r="C25" s="41">
        <v>1</v>
      </c>
      <c r="D25" s="41">
        <v>84</v>
      </c>
      <c r="E25" s="76">
        <v>1.19048</v>
      </c>
      <c r="F25" s="105">
        <v>0.5</v>
      </c>
    </row>
    <row r="26" spans="1:6" s="2" customFormat="1" ht="15" customHeight="1" x14ac:dyDescent="0.25">
      <c r="A26" s="69" t="s">
        <v>34</v>
      </c>
      <c r="B26" s="70" t="s">
        <v>35</v>
      </c>
      <c r="C26" s="43">
        <v>0</v>
      </c>
      <c r="D26" s="41">
        <v>67</v>
      </c>
      <c r="E26" s="43">
        <v>0</v>
      </c>
      <c r="F26" s="106">
        <v>0</v>
      </c>
    </row>
    <row r="27" spans="1:6" s="2" customFormat="1" ht="15" customHeight="1" x14ac:dyDescent="0.25">
      <c r="A27" s="69" t="s">
        <v>140</v>
      </c>
      <c r="B27" s="70" t="s">
        <v>141</v>
      </c>
      <c r="C27" s="41">
        <v>3</v>
      </c>
      <c r="D27" s="41">
        <v>129</v>
      </c>
      <c r="E27" s="76">
        <v>2.32558</v>
      </c>
      <c r="F27" s="105">
        <v>0.5</v>
      </c>
    </row>
    <row r="28" spans="1:6" s="2" customFormat="1" ht="15" customHeight="1" x14ac:dyDescent="0.25">
      <c r="A28" s="69" t="s">
        <v>36</v>
      </c>
      <c r="B28" s="70" t="s">
        <v>37</v>
      </c>
      <c r="C28" s="41">
        <v>4</v>
      </c>
      <c r="D28" s="41">
        <v>116</v>
      </c>
      <c r="E28" s="76">
        <v>3.44828</v>
      </c>
      <c r="F28" s="105">
        <v>0.5</v>
      </c>
    </row>
    <row r="29" spans="1:6" s="2" customFormat="1" ht="15" customHeight="1" x14ac:dyDescent="0.25">
      <c r="A29" s="69" t="s">
        <v>38</v>
      </c>
      <c r="B29" s="70" t="s">
        <v>39</v>
      </c>
      <c r="C29" s="43">
        <v>0</v>
      </c>
      <c r="D29" s="41">
        <v>38</v>
      </c>
      <c r="E29" s="43">
        <v>0</v>
      </c>
      <c r="F29" s="106">
        <v>0</v>
      </c>
    </row>
    <row r="30" spans="1:6" s="2" customFormat="1" ht="15" customHeight="1" x14ac:dyDescent="0.25">
      <c r="A30" s="69" t="s">
        <v>40</v>
      </c>
      <c r="B30" s="70" t="s">
        <v>41</v>
      </c>
      <c r="C30" s="41">
        <v>2</v>
      </c>
      <c r="D30" s="41">
        <v>73</v>
      </c>
      <c r="E30" s="76">
        <v>2.7397300000000002</v>
      </c>
      <c r="F30" s="105">
        <v>0.5</v>
      </c>
    </row>
    <row r="31" spans="1:6" s="2" customFormat="1" ht="15" customHeight="1" x14ac:dyDescent="0.25">
      <c r="A31" s="69" t="s">
        <v>156</v>
      </c>
      <c r="B31" s="70" t="s">
        <v>157</v>
      </c>
      <c r="C31" s="43">
        <v>0</v>
      </c>
      <c r="D31" s="41">
        <v>157</v>
      </c>
      <c r="E31" s="43">
        <v>0</v>
      </c>
      <c r="F31" s="106">
        <v>0</v>
      </c>
    </row>
    <row r="32" spans="1:6" s="2" customFormat="1" ht="15" customHeight="1" x14ac:dyDescent="0.25">
      <c r="A32" s="69" t="s">
        <v>42</v>
      </c>
      <c r="B32" s="70" t="s">
        <v>43</v>
      </c>
      <c r="C32" s="43">
        <v>0</v>
      </c>
      <c r="D32" s="41">
        <v>73</v>
      </c>
      <c r="E32" s="43">
        <v>0</v>
      </c>
      <c r="F32" s="106">
        <v>0</v>
      </c>
    </row>
    <row r="33" spans="1:6" s="2" customFormat="1" ht="15" customHeight="1" x14ac:dyDescent="0.25">
      <c r="A33" s="69" t="s">
        <v>44</v>
      </c>
      <c r="B33" s="70" t="s">
        <v>45</v>
      </c>
      <c r="C33" s="43">
        <v>0</v>
      </c>
      <c r="D33" s="41">
        <v>39</v>
      </c>
      <c r="E33" s="43">
        <v>0</v>
      </c>
      <c r="F33" s="106">
        <v>0</v>
      </c>
    </row>
    <row r="34" spans="1:6" s="2" customFormat="1" ht="15" customHeight="1" x14ac:dyDescent="0.25">
      <c r="A34" s="69" t="s">
        <v>46</v>
      </c>
      <c r="B34" s="70" t="s">
        <v>47</v>
      </c>
      <c r="C34" s="41">
        <v>5</v>
      </c>
      <c r="D34" s="41">
        <v>216</v>
      </c>
      <c r="E34" s="76">
        <v>2.31481</v>
      </c>
      <c r="F34" s="105">
        <v>0.5</v>
      </c>
    </row>
    <row r="35" spans="1:6" s="2" customFormat="1" ht="15" customHeight="1" x14ac:dyDescent="0.25">
      <c r="A35" s="69" t="s">
        <v>48</v>
      </c>
      <c r="B35" s="70" t="s">
        <v>49</v>
      </c>
      <c r="C35" s="41">
        <v>3</v>
      </c>
      <c r="D35" s="41">
        <v>80</v>
      </c>
      <c r="E35" s="108">
        <v>3.75</v>
      </c>
      <c r="F35" s="105">
        <v>0.5</v>
      </c>
    </row>
    <row r="36" spans="1:6" s="2" customFormat="1" ht="15" customHeight="1" x14ac:dyDescent="0.25">
      <c r="A36" s="69" t="s">
        <v>50</v>
      </c>
      <c r="B36" s="70" t="s">
        <v>51</v>
      </c>
      <c r="C36" s="43">
        <v>0</v>
      </c>
      <c r="D36" s="41">
        <v>298</v>
      </c>
      <c r="E36" s="43">
        <v>0</v>
      </c>
      <c r="F36" s="106">
        <v>0</v>
      </c>
    </row>
    <row r="37" spans="1:6" s="2" customFormat="1" ht="15" customHeight="1" x14ac:dyDescent="0.25">
      <c r="A37" s="69" t="s">
        <v>52</v>
      </c>
      <c r="B37" s="70" t="s">
        <v>53</v>
      </c>
      <c r="C37" s="41">
        <v>1</v>
      </c>
      <c r="D37" s="41">
        <v>189</v>
      </c>
      <c r="E37" s="81">
        <v>0.52910000000000001</v>
      </c>
      <c r="F37" s="106">
        <v>0</v>
      </c>
    </row>
    <row r="38" spans="1:6" s="2" customFormat="1" ht="15" customHeight="1" x14ac:dyDescent="0.25">
      <c r="A38" s="69" t="s">
        <v>54</v>
      </c>
      <c r="B38" s="70" t="s">
        <v>55</v>
      </c>
      <c r="C38" s="43">
        <v>0</v>
      </c>
      <c r="D38" s="41">
        <v>66</v>
      </c>
      <c r="E38" s="43">
        <v>0</v>
      </c>
      <c r="F38" s="106">
        <v>0</v>
      </c>
    </row>
    <row r="39" spans="1:6" s="2" customFormat="1" ht="15" customHeight="1" x14ac:dyDescent="0.25">
      <c r="A39" s="69" t="s">
        <v>56</v>
      </c>
      <c r="B39" s="70" t="s">
        <v>57</v>
      </c>
      <c r="C39" s="41">
        <v>1</v>
      </c>
      <c r="D39" s="41">
        <v>66</v>
      </c>
      <c r="E39" s="76">
        <v>1.51515</v>
      </c>
      <c r="F39" s="105">
        <v>0.5</v>
      </c>
    </row>
    <row r="40" spans="1:6" s="2" customFormat="1" ht="15" customHeight="1" x14ac:dyDescent="0.25">
      <c r="A40" s="69" t="s">
        <v>58</v>
      </c>
      <c r="B40" s="70" t="s">
        <v>59</v>
      </c>
      <c r="C40" s="41">
        <v>1</v>
      </c>
      <c r="D40" s="41">
        <v>100</v>
      </c>
      <c r="E40" s="41">
        <v>1</v>
      </c>
      <c r="F40" s="106">
        <v>0</v>
      </c>
    </row>
    <row r="41" spans="1:6" s="2" customFormat="1" ht="15" customHeight="1" x14ac:dyDescent="0.25">
      <c r="A41" s="69" t="s">
        <v>60</v>
      </c>
      <c r="B41" s="70" t="s">
        <v>61</v>
      </c>
      <c r="C41" s="41">
        <v>1</v>
      </c>
      <c r="D41" s="41">
        <v>27</v>
      </c>
      <c r="E41" s="81">
        <v>3.7037</v>
      </c>
      <c r="F41" s="105">
        <v>0.5</v>
      </c>
    </row>
    <row r="42" spans="1:6" s="2" customFormat="1" ht="15" customHeight="1" x14ac:dyDescent="0.25">
      <c r="A42" s="69" t="s">
        <v>142</v>
      </c>
      <c r="B42" s="70" t="s">
        <v>143</v>
      </c>
      <c r="C42" s="41">
        <v>3</v>
      </c>
      <c r="D42" s="41">
        <v>217</v>
      </c>
      <c r="E42" s="76">
        <v>1.38249</v>
      </c>
      <c r="F42" s="105">
        <v>0.5</v>
      </c>
    </row>
    <row r="43" spans="1:6" s="2" customFormat="1" ht="15" customHeight="1" x14ac:dyDescent="0.25">
      <c r="A43" s="69" t="s">
        <v>144</v>
      </c>
      <c r="B43" s="70" t="s">
        <v>145</v>
      </c>
      <c r="C43" s="41">
        <v>1</v>
      </c>
      <c r="D43" s="41">
        <v>126</v>
      </c>
      <c r="E43" s="76">
        <v>0.79364999999999997</v>
      </c>
      <c r="F43" s="106">
        <v>0</v>
      </c>
    </row>
    <row r="44" spans="1:6" s="2" customFormat="1" ht="15" customHeight="1" x14ac:dyDescent="0.25">
      <c r="A44" s="69" t="s">
        <v>62</v>
      </c>
      <c r="B44" s="70" t="s">
        <v>63</v>
      </c>
      <c r="C44" s="43">
        <v>0</v>
      </c>
      <c r="D44" s="41">
        <v>115</v>
      </c>
      <c r="E44" s="43">
        <v>0</v>
      </c>
      <c r="F44" s="106">
        <v>0</v>
      </c>
    </row>
    <row r="45" spans="1:6" s="2" customFormat="1" ht="15" customHeight="1" x14ac:dyDescent="0.25">
      <c r="A45" s="69" t="s">
        <v>64</v>
      </c>
      <c r="B45" s="70" t="s">
        <v>65</v>
      </c>
      <c r="C45" s="41">
        <v>2</v>
      </c>
      <c r="D45" s="41">
        <v>90</v>
      </c>
      <c r="E45" s="76">
        <v>2.2222200000000001</v>
      </c>
      <c r="F45" s="105">
        <v>0.5</v>
      </c>
    </row>
    <row r="46" spans="1:6" s="2" customFormat="1" ht="15" customHeight="1" x14ac:dyDescent="0.25">
      <c r="A46" s="69" t="s">
        <v>66</v>
      </c>
      <c r="B46" s="70" t="s">
        <v>67</v>
      </c>
      <c r="C46" s="41">
        <v>2</v>
      </c>
      <c r="D46" s="41">
        <v>61</v>
      </c>
      <c r="E46" s="76">
        <v>3.2786900000000001</v>
      </c>
      <c r="F46" s="105">
        <v>0.5</v>
      </c>
    </row>
    <row r="47" spans="1:6" s="2" customFormat="1" ht="15" customHeight="1" x14ac:dyDescent="0.25">
      <c r="A47" s="69" t="s">
        <v>68</v>
      </c>
      <c r="B47" s="70" t="s">
        <v>69</v>
      </c>
      <c r="C47" s="43">
        <v>0</v>
      </c>
      <c r="D47" s="41">
        <v>18</v>
      </c>
      <c r="E47" s="43">
        <v>0</v>
      </c>
      <c r="F47" s="106">
        <v>0</v>
      </c>
    </row>
    <row r="48" spans="1:6" s="2" customFormat="1" ht="15" customHeight="1" x14ac:dyDescent="0.25">
      <c r="A48" s="69" t="s">
        <v>148</v>
      </c>
      <c r="B48" s="70" t="s">
        <v>149</v>
      </c>
      <c r="C48" s="43">
        <v>0</v>
      </c>
      <c r="D48" s="41">
        <v>4</v>
      </c>
      <c r="E48" s="43">
        <v>0</v>
      </c>
      <c r="F48" s="106">
        <v>0</v>
      </c>
    </row>
    <row r="49" spans="1:6" s="2" customFormat="1" ht="15" customHeight="1" x14ac:dyDescent="0.25">
      <c r="A49" s="69" t="s">
        <v>70</v>
      </c>
      <c r="B49" s="70" t="s">
        <v>71</v>
      </c>
      <c r="C49" s="41">
        <v>1</v>
      </c>
      <c r="D49" s="41">
        <v>128</v>
      </c>
      <c r="E49" s="76">
        <v>0.78125</v>
      </c>
      <c r="F49" s="106">
        <v>0</v>
      </c>
    </row>
    <row r="50" spans="1:6" s="2" customFormat="1" ht="15" customHeight="1" x14ac:dyDescent="0.25">
      <c r="A50" s="69" t="s">
        <v>72</v>
      </c>
      <c r="B50" s="70" t="s">
        <v>73</v>
      </c>
      <c r="C50" s="43">
        <v>0</v>
      </c>
      <c r="D50" s="41">
        <v>4</v>
      </c>
      <c r="E50" s="43">
        <v>0</v>
      </c>
      <c r="F50" s="106">
        <v>0</v>
      </c>
    </row>
    <row r="51" spans="1:6" s="2" customFormat="1" ht="15" customHeight="1" x14ac:dyDescent="0.25">
      <c r="A51" s="69" t="s">
        <v>74</v>
      </c>
      <c r="B51" s="70" t="s">
        <v>75</v>
      </c>
      <c r="C51" s="43">
        <v>0</v>
      </c>
      <c r="D51" s="41">
        <v>1</v>
      </c>
      <c r="E51" s="43">
        <v>0</v>
      </c>
      <c r="F51" s="106">
        <v>0</v>
      </c>
    </row>
    <row r="52" spans="1:6" s="2" customFormat="1" ht="15" customHeight="1" x14ac:dyDescent="0.25">
      <c r="A52" s="69" t="s">
        <v>76</v>
      </c>
      <c r="B52" s="70" t="s">
        <v>77</v>
      </c>
      <c r="C52" s="43">
        <v>0</v>
      </c>
      <c r="D52" s="41">
        <v>22</v>
      </c>
      <c r="E52" s="43">
        <v>0</v>
      </c>
      <c r="F52" s="106">
        <v>0</v>
      </c>
    </row>
    <row r="53" spans="1:6" s="2" customFormat="1" ht="15" customHeight="1" x14ac:dyDescent="0.25">
      <c r="A53" s="69" t="s">
        <v>150</v>
      </c>
      <c r="B53" s="70" t="s">
        <v>151</v>
      </c>
      <c r="C53" s="43">
        <v>0</v>
      </c>
      <c r="D53" s="41">
        <v>100</v>
      </c>
      <c r="E53" s="43">
        <v>0</v>
      </c>
      <c r="F53" s="106">
        <v>0</v>
      </c>
    </row>
    <row r="54" spans="1:6" s="2" customFormat="1" ht="15" customHeight="1" x14ac:dyDescent="0.25">
      <c r="A54" s="69" t="s">
        <v>154</v>
      </c>
      <c r="B54" s="70" t="s">
        <v>155</v>
      </c>
      <c r="C54" s="43">
        <v>0</v>
      </c>
      <c r="D54" s="41">
        <v>134</v>
      </c>
      <c r="E54" s="43">
        <v>0</v>
      </c>
      <c r="F54" s="106">
        <v>0</v>
      </c>
    </row>
    <row r="55" spans="1:6" ht="15" customHeight="1" x14ac:dyDescent="0.2">
      <c r="A55" s="111"/>
      <c r="B55" s="111" t="s">
        <v>432</v>
      </c>
      <c r="C55" s="119">
        <v>73</v>
      </c>
      <c r="D55" s="112">
        <v>6434</v>
      </c>
      <c r="E55" s="125">
        <v>1.1346000000000001</v>
      </c>
      <c r="F55" s="111"/>
    </row>
  </sheetData>
  <mergeCells count="4">
    <mergeCell ref="D1:F1"/>
    <mergeCell ref="D3:F4"/>
    <mergeCell ref="A5:F5"/>
    <mergeCell ref="A6:F6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view="pageBreakPreview" zoomScale="60" zoomScaleNormal="100" workbookViewId="0">
      <pane ySplit="12" topLeftCell="A1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243" t="s">
        <v>536</v>
      </c>
      <c r="E1" s="243"/>
      <c r="F1" s="243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0" t="s">
        <v>434</v>
      </c>
      <c r="D3" s="293" t="s">
        <v>504</v>
      </c>
      <c r="E3" s="293"/>
      <c r="F3" s="293"/>
    </row>
    <row r="4" spans="1:6" s="17" customFormat="1" ht="15.95" customHeight="1" x14ac:dyDescent="0.25">
      <c r="A4" s="109" t="s">
        <v>505</v>
      </c>
      <c r="D4" s="294"/>
      <c r="E4" s="294"/>
      <c r="F4" s="294"/>
    </row>
    <row r="5" spans="1:6" s="17" customFormat="1" ht="63" customHeight="1" x14ac:dyDescent="0.2">
      <c r="A5" s="295" t="s">
        <v>537</v>
      </c>
      <c r="B5" s="295"/>
      <c r="C5" s="295"/>
      <c r="D5" s="295"/>
      <c r="E5" s="295"/>
      <c r="F5" s="295"/>
    </row>
    <row r="6" spans="1:6" s="29" customFormat="1" ht="15" customHeight="1" x14ac:dyDescent="0.25">
      <c r="A6" s="296" t="s">
        <v>3</v>
      </c>
      <c r="B6" s="296"/>
      <c r="C6" s="296"/>
      <c r="D6" s="296"/>
      <c r="E6" s="296"/>
      <c r="F6" s="296"/>
    </row>
    <row r="7" spans="1:6" s="17" customFormat="1" ht="18.95" customHeight="1" x14ac:dyDescent="0.2"/>
    <row r="8" spans="1:6" s="17" customFormat="1" ht="15" customHeight="1" x14ac:dyDescent="0.25">
      <c r="A8" s="289" t="s">
        <v>454</v>
      </c>
      <c r="B8" s="289"/>
      <c r="C8" s="289"/>
      <c r="D8" s="289"/>
      <c r="F8" s="101" t="s">
        <v>397</v>
      </c>
    </row>
    <row r="9" spans="1:6" s="17" customFormat="1" ht="15" customHeight="1" x14ac:dyDescent="0.25">
      <c r="F9" s="101" t="s">
        <v>439</v>
      </c>
    </row>
    <row r="10" spans="1:6" ht="15" customHeight="1" x14ac:dyDescent="0.25"/>
    <row r="11" spans="1:6" s="17" customFormat="1" ht="0.95" customHeight="1" x14ac:dyDescent="0.2"/>
    <row r="12" spans="1:6" s="79" customFormat="1" ht="75" customHeight="1" x14ac:dyDescent="0.2">
      <c r="A12" s="66" t="s">
        <v>4</v>
      </c>
      <c r="B12" s="66" t="s">
        <v>5</v>
      </c>
      <c r="C12" s="102" t="s">
        <v>538</v>
      </c>
      <c r="D12" s="102" t="s">
        <v>539</v>
      </c>
      <c r="E12" s="102" t="s">
        <v>540</v>
      </c>
      <c r="F12" s="103" t="s">
        <v>402</v>
      </c>
    </row>
    <row r="13" spans="1:6" s="2" customFormat="1" ht="15" customHeight="1" x14ac:dyDescent="0.25">
      <c r="A13" s="69" t="s">
        <v>128</v>
      </c>
      <c r="B13" s="70" t="s">
        <v>129</v>
      </c>
      <c r="C13" s="41">
        <v>373</v>
      </c>
      <c r="D13" s="41">
        <v>551</v>
      </c>
      <c r="E13" s="81">
        <v>67.695099999999996</v>
      </c>
      <c r="F13" s="105">
        <v>0.5</v>
      </c>
    </row>
    <row r="14" spans="1:6" s="2" customFormat="1" ht="15" customHeight="1" x14ac:dyDescent="0.25">
      <c r="A14" s="69" t="s">
        <v>126</v>
      </c>
      <c r="B14" s="70" t="s">
        <v>127</v>
      </c>
      <c r="C14" s="41">
        <v>49</v>
      </c>
      <c r="D14" s="41">
        <v>77</v>
      </c>
      <c r="E14" s="76">
        <v>63.636360000000003</v>
      </c>
      <c r="F14" s="105">
        <v>0.5</v>
      </c>
    </row>
    <row r="15" spans="1:6" s="2" customFormat="1" ht="15" customHeight="1" x14ac:dyDescent="0.25">
      <c r="A15" s="69" t="s">
        <v>12</v>
      </c>
      <c r="B15" s="70" t="s">
        <v>13</v>
      </c>
      <c r="C15" s="41">
        <v>4</v>
      </c>
      <c r="D15" s="41">
        <v>16</v>
      </c>
      <c r="E15" s="41">
        <v>25</v>
      </c>
      <c r="F15" s="106">
        <v>0</v>
      </c>
    </row>
    <row r="16" spans="1:6" s="2" customFormat="1" ht="15" customHeight="1" x14ac:dyDescent="0.25">
      <c r="A16" s="69" t="s">
        <v>134</v>
      </c>
      <c r="B16" s="70" t="s">
        <v>135</v>
      </c>
      <c r="C16" s="41">
        <v>403</v>
      </c>
      <c r="D16" s="41">
        <v>779</v>
      </c>
      <c r="E16" s="76">
        <v>51.732990000000001</v>
      </c>
      <c r="F16" s="105">
        <v>0.5</v>
      </c>
    </row>
    <row r="17" spans="1:6" s="2" customFormat="1" ht="15" customHeight="1" x14ac:dyDescent="0.25">
      <c r="A17" s="69" t="s">
        <v>136</v>
      </c>
      <c r="B17" s="70" t="s">
        <v>137</v>
      </c>
      <c r="C17" s="41">
        <v>476</v>
      </c>
      <c r="D17" s="74">
        <v>1198</v>
      </c>
      <c r="E17" s="76">
        <v>39.732889999999998</v>
      </c>
      <c r="F17" s="106">
        <v>0</v>
      </c>
    </row>
    <row r="18" spans="1:6" s="2" customFormat="1" ht="15" customHeight="1" x14ac:dyDescent="0.25">
      <c r="A18" s="69" t="s">
        <v>152</v>
      </c>
      <c r="B18" s="70" t="s">
        <v>153</v>
      </c>
      <c r="C18" s="41">
        <v>254</v>
      </c>
      <c r="D18" s="41">
        <v>600</v>
      </c>
      <c r="E18" s="76">
        <v>42.333329999999997</v>
      </c>
      <c r="F18" s="106">
        <v>0</v>
      </c>
    </row>
    <row r="19" spans="1:6" s="2" customFormat="1" ht="15" customHeight="1" x14ac:dyDescent="0.25">
      <c r="A19" s="69" t="s">
        <v>118</v>
      </c>
      <c r="B19" s="70" t="s">
        <v>119</v>
      </c>
      <c r="C19" s="41">
        <v>371</v>
      </c>
      <c r="D19" s="41">
        <v>723</v>
      </c>
      <c r="E19" s="76">
        <v>51.313969999999998</v>
      </c>
      <c r="F19" s="106">
        <v>0</v>
      </c>
    </row>
    <row r="20" spans="1:6" s="2" customFormat="1" ht="15" customHeight="1" x14ac:dyDescent="0.25">
      <c r="A20" s="69" t="s">
        <v>26</v>
      </c>
      <c r="B20" s="70" t="s">
        <v>27</v>
      </c>
      <c r="C20" s="41">
        <v>81</v>
      </c>
      <c r="D20" s="41">
        <v>170</v>
      </c>
      <c r="E20" s="76">
        <v>47.647060000000003</v>
      </c>
      <c r="F20" s="106">
        <v>0</v>
      </c>
    </row>
    <row r="21" spans="1:6" s="2" customFormat="1" ht="15" customHeight="1" x14ac:dyDescent="0.25">
      <c r="A21" s="69" t="s">
        <v>122</v>
      </c>
      <c r="B21" s="70" t="s">
        <v>123</v>
      </c>
      <c r="C21" s="41">
        <v>525</v>
      </c>
      <c r="D21" s="41">
        <v>813</v>
      </c>
      <c r="E21" s="76">
        <v>64.575649999999996</v>
      </c>
      <c r="F21" s="105">
        <v>0.5</v>
      </c>
    </row>
    <row r="22" spans="1:6" s="2" customFormat="1" ht="15" customHeight="1" x14ac:dyDescent="0.25">
      <c r="A22" s="69" t="s">
        <v>146</v>
      </c>
      <c r="B22" s="70" t="s">
        <v>147</v>
      </c>
      <c r="C22" s="41">
        <v>113</v>
      </c>
      <c r="D22" s="41">
        <v>258</v>
      </c>
      <c r="E22" s="76">
        <v>43.798450000000003</v>
      </c>
      <c r="F22" s="106">
        <v>0</v>
      </c>
    </row>
    <row r="23" spans="1:6" s="2" customFormat="1" ht="15" customHeight="1" x14ac:dyDescent="0.25">
      <c r="A23" s="69" t="s">
        <v>138</v>
      </c>
      <c r="B23" s="70" t="s">
        <v>139</v>
      </c>
      <c r="C23" s="41">
        <v>134</v>
      </c>
      <c r="D23" s="41">
        <v>320</v>
      </c>
      <c r="E23" s="107">
        <v>41.875</v>
      </c>
      <c r="F23" s="106">
        <v>0</v>
      </c>
    </row>
    <row r="24" spans="1:6" s="2" customFormat="1" ht="15" customHeight="1" x14ac:dyDescent="0.25">
      <c r="A24" s="69" t="s">
        <v>30</v>
      </c>
      <c r="B24" s="70" t="s">
        <v>31</v>
      </c>
      <c r="C24" s="41">
        <v>45</v>
      </c>
      <c r="D24" s="41">
        <v>63</v>
      </c>
      <c r="E24" s="76">
        <v>71.428569999999993</v>
      </c>
      <c r="F24" s="105">
        <v>0.5</v>
      </c>
    </row>
    <row r="25" spans="1:6" s="2" customFormat="1" ht="15" customHeight="1" x14ac:dyDescent="0.25">
      <c r="A25" s="69" t="s">
        <v>32</v>
      </c>
      <c r="B25" s="70" t="s">
        <v>33</v>
      </c>
      <c r="C25" s="41">
        <v>115</v>
      </c>
      <c r="D25" s="41">
        <v>195</v>
      </c>
      <c r="E25" s="76">
        <v>58.974359999999997</v>
      </c>
      <c r="F25" s="105">
        <v>0.5</v>
      </c>
    </row>
    <row r="26" spans="1:6" s="2" customFormat="1" ht="15" customHeight="1" x14ac:dyDescent="0.25">
      <c r="A26" s="69" t="s">
        <v>34</v>
      </c>
      <c r="B26" s="70" t="s">
        <v>35</v>
      </c>
      <c r="C26" s="41">
        <v>94</v>
      </c>
      <c r="D26" s="41">
        <v>157</v>
      </c>
      <c r="E26" s="76">
        <v>59.872610000000002</v>
      </c>
      <c r="F26" s="105">
        <v>0.5</v>
      </c>
    </row>
    <row r="27" spans="1:6" s="2" customFormat="1" ht="15" customHeight="1" x14ac:dyDescent="0.25">
      <c r="A27" s="69" t="s">
        <v>140</v>
      </c>
      <c r="B27" s="70" t="s">
        <v>141</v>
      </c>
      <c r="C27" s="41">
        <v>87</v>
      </c>
      <c r="D27" s="41">
        <v>178</v>
      </c>
      <c r="E27" s="81">
        <v>48.876399999999997</v>
      </c>
      <c r="F27" s="106">
        <v>0</v>
      </c>
    </row>
    <row r="28" spans="1:6" s="2" customFormat="1" ht="15" customHeight="1" x14ac:dyDescent="0.25">
      <c r="A28" s="69" t="s">
        <v>36</v>
      </c>
      <c r="B28" s="70" t="s">
        <v>37</v>
      </c>
      <c r="C28" s="41">
        <v>79</v>
      </c>
      <c r="D28" s="41">
        <v>142</v>
      </c>
      <c r="E28" s="81">
        <v>55.633800000000001</v>
      </c>
      <c r="F28" s="105">
        <v>0.5</v>
      </c>
    </row>
    <row r="29" spans="1:6" s="2" customFormat="1" ht="15" customHeight="1" x14ac:dyDescent="0.25">
      <c r="A29" s="69" t="s">
        <v>38</v>
      </c>
      <c r="B29" s="70" t="s">
        <v>39</v>
      </c>
      <c r="C29" s="41">
        <v>45</v>
      </c>
      <c r="D29" s="41">
        <v>75</v>
      </c>
      <c r="E29" s="41">
        <v>60</v>
      </c>
      <c r="F29" s="105">
        <v>0.5</v>
      </c>
    </row>
    <row r="30" spans="1:6" s="2" customFormat="1" ht="15" customHeight="1" x14ac:dyDescent="0.25">
      <c r="A30" s="69" t="s">
        <v>40</v>
      </c>
      <c r="B30" s="70" t="s">
        <v>41</v>
      </c>
      <c r="C30" s="41">
        <v>57</v>
      </c>
      <c r="D30" s="41">
        <v>128</v>
      </c>
      <c r="E30" s="76">
        <v>44.53125</v>
      </c>
      <c r="F30" s="106">
        <v>0</v>
      </c>
    </row>
    <row r="31" spans="1:6" s="2" customFormat="1" ht="15" customHeight="1" x14ac:dyDescent="0.25">
      <c r="A31" s="69" t="s">
        <v>156</v>
      </c>
      <c r="B31" s="70" t="s">
        <v>157</v>
      </c>
      <c r="C31" s="41">
        <v>134</v>
      </c>
      <c r="D31" s="41">
        <v>264</v>
      </c>
      <c r="E31" s="76">
        <v>50.757579999999997</v>
      </c>
      <c r="F31" s="106">
        <v>0</v>
      </c>
    </row>
    <row r="32" spans="1:6" s="2" customFormat="1" ht="15" customHeight="1" x14ac:dyDescent="0.25">
      <c r="A32" s="69" t="s">
        <v>42</v>
      </c>
      <c r="B32" s="70" t="s">
        <v>43</v>
      </c>
      <c r="C32" s="41">
        <v>79</v>
      </c>
      <c r="D32" s="41">
        <v>141</v>
      </c>
      <c r="E32" s="76">
        <v>56.028370000000002</v>
      </c>
      <c r="F32" s="105">
        <v>0.5</v>
      </c>
    </row>
    <row r="33" spans="1:6" s="2" customFormat="1" ht="15" customHeight="1" x14ac:dyDescent="0.25">
      <c r="A33" s="69" t="s">
        <v>44</v>
      </c>
      <c r="B33" s="70" t="s">
        <v>45</v>
      </c>
      <c r="C33" s="41">
        <v>23</v>
      </c>
      <c r="D33" s="41">
        <v>56</v>
      </c>
      <c r="E33" s="76">
        <v>41.071429999999999</v>
      </c>
      <c r="F33" s="106">
        <v>0</v>
      </c>
    </row>
    <row r="34" spans="1:6" s="2" customFormat="1" ht="15" customHeight="1" x14ac:dyDescent="0.25">
      <c r="A34" s="69" t="s">
        <v>46</v>
      </c>
      <c r="B34" s="70" t="s">
        <v>47</v>
      </c>
      <c r="C34" s="41">
        <v>195</v>
      </c>
      <c r="D34" s="41">
        <v>330</v>
      </c>
      <c r="E34" s="76">
        <v>59.090910000000001</v>
      </c>
      <c r="F34" s="105">
        <v>0.5</v>
      </c>
    </row>
    <row r="35" spans="1:6" s="2" customFormat="1" ht="15" customHeight="1" x14ac:dyDescent="0.25">
      <c r="A35" s="69" t="s">
        <v>48</v>
      </c>
      <c r="B35" s="70" t="s">
        <v>49</v>
      </c>
      <c r="C35" s="41">
        <v>50</v>
      </c>
      <c r="D35" s="41">
        <v>133</v>
      </c>
      <c r="E35" s="76">
        <v>37.593980000000002</v>
      </c>
      <c r="F35" s="106">
        <v>0</v>
      </c>
    </row>
    <row r="36" spans="1:6" s="2" customFormat="1" ht="15" customHeight="1" x14ac:dyDescent="0.25">
      <c r="A36" s="69" t="s">
        <v>50</v>
      </c>
      <c r="B36" s="70" t="s">
        <v>51</v>
      </c>
      <c r="C36" s="41">
        <v>261</v>
      </c>
      <c r="D36" s="41">
        <v>530</v>
      </c>
      <c r="E36" s="76">
        <v>49.245280000000001</v>
      </c>
      <c r="F36" s="106">
        <v>0</v>
      </c>
    </row>
    <row r="37" spans="1:6" s="2" customFormat="1" ht="15" customHeight="1" x14ac:dyDescent="0.25">
      <c r="A37" s="69" t="s">
        <v>52</v>
      </c>
      <c r="B37" s="70" t="s">
        <v>53</v>
      </c>
      <c r="C37" s="41">
        <v>43</v>
      </c>
      <c r="D37" s="41">
        <v>115</v>
      </c>
      <c r="E37" s="81">
        <v>37.391300000000001</v>
      </c>
      <c r="F37" s="106">
        <v>0</v>
      </c>
    </row>
    <row r="38" spans="1:6" s="2" customFormat="1" ht="15" customHeight="1" x14ac:dyDescent="0.25">
      <c r="A38" s="69" t="s">
        <v>54</v>
      </c>
      <c r="B38" s="70" t="s">
        <v>55</v>
      </c>
      <c r="C38" s="41">
        <v>77</v>
      </c>
      <c r="D38" s="41">
        <v>130</v>
      </c>
      <c r="E38" s="76">
        <v>59.23077</v>
      </c>
      <c r="F38" s="105">
        <v>0.5</v>
      </c>
    </row>
    <row r="39" spans="1:6" s="2" customFormat="1" ht="15" customHeight="1" x14ac:dyDescent="0.25">
      <c r="A39" s="69" t="s">
        <v>56</v>
      </c>
      <c r="B39" s="70" t="s">
        <v>57</v>
      </c>
      <c r="C39" s="41">
        <v>51</v>
      </c>
      <c r="D39" s="41">
        <v>84</v>
      </c>
      <c r="E39" s="76">
        <v>60.714289999999998</v>
      </c>
      <c r="F39" s="105">
        <v>0.5</v>
      </c>
    </row>
    <row r="40" spans="1:6" s="2" customFormat="1" ht="15" customHeight="1" x14ac:dyDescent="0.25">
      <c r="A40" s="69" t="s">
        <v>58</v>
      </c>
      <c r="B40" s="70" t="s">
        <v>59</v>
      </c>
      <c r="C40" s="41">
        <v>86</v>
      </c>
      <c r="D40" s="41">
        <v>220</v>
      </c>
      <c r="E40" s="76">
        <v>39.090910000000001</v>
      </c>
      <c r="F40" s="106">
        <v>0</v>
      </c>
    </row>
    <row r="41" spans="1:6" s="2" customFormat="1" ht="15" customHeight="1" x14ac:dyDescent="0.25">
      <c r="A41" s="69" t="s">
        <v>60</v>
      </c>
      <c r="B41" s="70" t="s">
        <v>61</v>
      </c>
      <c r="C41" s="41">
        <v>66</v>
      </c>
      <c r="D41" s="41">
        <v>104</v>
      </c>
      <c r="E41" s="76">
        <v>63.461539999999999</v>
      </c>
      <c r="F41" s="105">
        <v>0.5</v>
      </c>
    </row>
    <row r="42" spans="1:6" s="2" customFormat="1" ht="15" customHeight="1" x14ac:dyDescent="0.25">
      <c r="A42" s="69" t="s">
        <v>142</v>
      </c>
      <c r="B42" s="70" t="s">
        <v>143</v>
      </c>
      <c r="C42" s="41">
        <v>260</v>
      </c>
      <c r="D42" s="41">
        <v>471</v>
      </c>
      <c r="E42" s="81">
        <v>55.201700000000002</v>
      </c>
      <c r="F42" s="105">
        <v>0.5</v>
      </c>
    </row>
    <row r="43" spans="1:6" s="2" customFormat="1" ht="15" customHeight="1" x14ac:dyDescent="0.25">
      <c r="A43" s="69" t="s">
        <v>144</v>
      </c>
      <c r="B43" s="70" t="s">
        <v>145</v>
      </c>
      <c r="C43" s="41">
        <v>114</v>
      </c>
      <c r="D43" s="41">
        <v>214</v>
      </c>
      <c r="E43" s="76">
        <v>53.271030000000003</v>
      </c>
      <c r="F43" s="105">
        <v>0.5</v>
      </c>
    </row>
    <row r="44" spans="1:6" s="2" customFormat="1" ht="15" customHeight="1" x14ac:dyDescent="0.25">
      <c r="A44" s="69" t="s">
        <v>62</v>
      </c>
      <c r="B44" s="70" t="s">
        <v>63</v>
      </c>
      <c r="C44" s="41">
        <v>91</v>
      </c>
      <c r="D44" s="41">
        <v>178</v>
      </c>
      <c r="E44" s="81">
        <v>51.123600000000003</v>
      </c>
      <c r="F44" s="106">
        <v>0</v>
      </c>
    </row>
    <row r="45" spans="1:6" s="2" customFormat="1" ht="15" customHeight="1" x14ac:dyDescent="0.25">
      <c r="A45" s="69" t="s">
        <v>64</v>
      </c>
      <c r="B45" s="70" t="s">
        <v>65</v>
      </c>
      <c r="C45" s="41">
        <v>106</v>
      </c>
      <c r="D45" s="41">
        <v>178</v>
      </c>
      <c r="E45" s="76">
        <v>59.550559999999997</v>
      </c>
      <c r="F45" s="105">
        <v>0.5</v>
      </c>
    </row>
    <row r="46" spans="1:6" s="2" customFormat="1" ht="15" customHeight="1" x14ac:dyDescent="0.25">
      <c r="A46" s="69" t="s">
        <v>66</v>
      </c>
      <c r="B46" s="70" t="s">
        <v>67</v>
      </c>
      <c r="C46" s="41">
        <v>77</v>
      </c>
      <c r="D46" s="41">
        <v>138</v>
      </c>
      <c r="E46" s="81">
        <v>55.7971</v>
      </c>
      <c r="F46" s="105">
        <v>0.5</v>
      </c>
    </row>
    <row r="47" spans="1:6" s="2" customFormat="1" ht="15" customHeight="1" x14ac:dyDescent="0.25">
      <c r="A47" s="69" t="s">
        <v>68</v>
      </c>
      <c r="B47" s="70" t="s">
        <v>69</v>
      </c>
      <c r="C47" s="41">
        <v>64</v>
      </c>
      <c r="D47" s="41">
        <v>88</v>
      </c>
      <c r="E47" s="76">
        <v>72.727270000000004</v>
      </c>
      <c r="F47" s="105">
        <v>0.5</v>
      </c>
    </row>
    <row r="48" spans="1:6" s="2" customFormat="1" ht="15" customHeight="1" x14ac:dyDescent="0.25">
      <c r="A48" s="69" t="s">
        <v>148</v>
      </c>
      <c r="B48" s="70" t="s">
        <v>149</v>
      </c>
      <c r="C48" s="41">
        <v>3</v>
      </c>
      <c r="D48" s="41">
        <v>25</v>
      </c>
      <c r="E48" s="41">
        <v>12</v>
      </c>
      <c r="F48" s="106">
        <v>0</v>
      </c>
    </row>
    <row r="49" spans="1:6" s="2" customFormat="1" ht="15" customHeight="1" x14ac:dyDescent="0.25">
      <c r="A49" s="69" t="s">
        <v>70</v>
      </c>
      <c r="B49" s="70" t="s">
        <v>71</v>
      </c>
      <c r="C49" s="41">
        <v>154</v>
      </c>
      <c r="D49" s="41">
        <v>298</v>
      </c>
      <c r="E49" s="76">
        <v>51.677849999999999</v>
      </c>
      <c r="F49" s="105">
        <v>0.5</v>
      </c>
    </row>
    <row r="50" spans="1:6" s="2" customFormat="1" ht="15" customHeight="1" x14ac:dyDescent="0.25">
      <c r="A50" s="69" t="s">
        <v>72</v>
      </c>
      <c r="B50" s="70" t="s">
        <v>73</v>
      </c>
      <c r="C50" s="41">
        <v>4</v>
      </c>
      <c r="D50" s="41">
        <v>13</v>
      </c>
      <c r="E50" s="76">
        <v>30.76923</v>
      </c>
      <c r="F50" s="106">
        <v>0</v>
      </c>
    </row>
    <row r="51" spans="1:6" s="2" customFormat="1" ht="15" customHeight="1" x14ac:dyDescent="0.25">
      <c r="A51" s="69" t="s">
        <v>74</v>
      </c>
      <c r="B51" s="70" t="s">
        <v>75</v>
      </c>
      <c r="C51" s="41">
        <v>1</v>
      </c>
      <c r="D51" s="41">
        <v>3</v>
      </c>
      <c r="E51" s="76">
        <v>33.333329999999997</v>
      </c>
      <c r="F51" s="106">
        <v>0</v>
      </c>
    </row>
    <row r="52" spans="1:6" s="2" customFormat="1" ht="15" customHeight="1" x14ac:dyDescent="0.25">
      <c r="A52" s="69" t="s">
        <v>76</v>
      </c>
      <c r="B52" s="70" t="s">
        <v>77</v>
      </c>
      <c r="C52" s="41">
        <v>18</v>
      </c>
      <c r="D52" s="41">
        <v>36</v>
      </c>
      <c r="E52" s="41">
        <v>50</v>
      </c>
      <c r="F52" s="106">
        <v>0</v>
      </c>
    </row>
    <row r="53" spans="1:6" s="2" customFormat="1" ht="15" customHeight="1" x14ac:dyDescent="0.25">
      <c r="A53" s="69" t="s">
        <v>150</v>
      </c>
      <c r="B53" s="70" t="s">
        <v>151</v>
      </c>
      <c r="C53" s="41">
        <v>63</v>
      </c>
      <c r="D53" s="41">
        <v>157</v>
      </c>
      <c r="E53" s="76">
        <v>40.127389999999998</v>
      </c>
      <c r="F53" s="106">
        <v>0</v>
      </c>
    </row>
    <row r="54" spans="1:6" s="2" customFormat="1" ht="15" customHeight="1" x14ac:dyDescent="0.25">
      <c r="A54" s="69" t="s">
        <v>154</v>
      </c>
      <c r="B54" s="70" t="s">
        <v>155</v>
      </c>
      <c r="C54" s="41">
        <v>88</v>
      </c>
      <c r="D54" s="41">
        <v>162</v>
      </c>
      <c r="E54" s="76">
        <v>54.320990000000002</v>
      </c>
      <c r="F54" s="105">
        <v>0.5</v>
      </c>
    </row>
    <row r="55" spans="1:6" ht="15" customHeight="1" x14ac:dyDescent="0.2">
      <c r="A55" s="111"/>
      <c r="B55" s="111" t="s">
        <v>432</v>
      </c>
      <c r="C55" s="112">
        <v>5413</v>
      </c>
      <c r="D55" s="112">
        <v>10511</v>
      </c>
      <c r="E55" s="113">
        <v>51.498429999999999</v>
      </c>
      <c r="F55" s="111"/>
    </row>
  </sheetData>
  <mergeCells count="5">
    <mergeCell ref="D1:F1"/>
    <mergeCell ref="D3:F4"/>
    <mergeCell ref="A5:F5"/>
    <mergeCell ref="A6:F6"/>
    <mergeCell ref="A8:D8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0"/>
  <sheetViews>
    <sheetView view="pageBreakPreview" zoomScale="140" zoomScaleNormal="100" zoomScaleSheetLayoutView="140" workbookViewId="0">
      <pane xSplit="2" ySplit="4" topLeftCell="C71" activePane="bottomRight" state="frozen"/>
      <selection pane="topRight" activeCell="C1" sqref="C1"/>
      <selection pane="bottomLeft" activeCell="A5" sqref="A5"/>
      <selection pane="bottomRight" activeCell="A2" sqref="A2:H2"/>
    </sheetView>
  </sheetViews>
  <sheetFormatPr defaultColWidth="10.5" defaultRowHeight="11.25" outlineLevelRow="2" x14ac:dyDescent="0.2"/>
  <cols>
    <col min="1" max="1" width="10.5" style="128" customWidth="1"/>
    <col min="2" max="2" width="33.83203125" style="128" customWidth="1"/>
    <col min="3" max="3" width="15.83203125" style="128" customWidth="1"/>
    <col min="4" max="4" width="8.83203125" style="128" customWidth="1"/>
    <col min="5" max="5" width="16.5" style="145" customWidth="1"/>
    <col min="6" max="6" width="8.83203125" style="128" customWidth="1"/>
    <col min="7" max="7" width="15.83203125" style="163" customWidth="1"/>
    <col min="8" max="8" width="8.83203125" style="164" customWidth="1"/>
    <col min="9" max="16384" width="10.5" style="129"/>
  </cols>
  <sheetData>
    <row r="1" spans="1:9" ht="48.75" customHeight="1" x14ac:dyDescent="0.2">
      <c r="F1" s="220" t="s">
        <v>666</v>
      </c>
      <c r="G1" s="220"/>
      <c r="H1" s="220"/>
    </row>
    <row r="2" spans="1:9" s="137" customFormat="1" ht="40.5" customHeight="1" x14ac:dyDescent="0.2">
      <c r="A2" s="212" t="s">
        <v>654</v>
      </c>
      <c r="B2" s="212"/>
      <c r="C2" s="212"/>
      <c r="D2" s="212"/>
      <c r="E2" s="212"/>
      <c r="F2" s="212"/>
      <c r="G2" s="212"/>
      <c r="H2" s="212"/>
      <c r="I2" s="136"/>
    </row>
    <row r="3" spans="1:9" s="138" customFormat="1" ht="24.75" customHeight="1" x14ac:dyDescent="0.2">
      <c r="A3" s="213" t="s">
        <v>640</v>
      </c>
      <c r="B3" s="214" t="s">
        <v>649</v>
      </c>
      <c r="C3" s="215" t="s">
        <v>642</v>
      </c>
      <c r="D3" s="215"/>
      <c r="E3" s="216" t="s">
        <v>643</v>
      </c>
      <c r="F3" s="216"/>
      <c r="G3" s="215" t="s">
        <v>644</v>
      </c>
      <c r="H3" s="215"/>
    </row>
    <row r="4" spans="1:9" s="138" customFormat="1" x14ac:dyDescent="0.2">
      <c r="A4" s="213"/>
      <c r="B4" s="214"/>
      <c r="C4" s="139" t="s">
        <v>645</v>
      </c>
      <c r="D4" s="139" t="s">
        <v>646</v>
      </c>
      <c r="E4" s="139" t="s">
        <v>645</v>
      </c>
      <c r="F4" s="139" t="s">
        <v>646</v>
      </c>
      <c r="G4" s="139" t="s">
        <v>645</v>
      </c>
      <c r="H4" s="139" t="s">
        <v>646</v>
      </c>
    </row>
    <row r="5" spans="1:9" x14ac:dyDescent="0.2">
      <c r="A5" s="146" t="s">
        <v>620</v>
      </c>
      <c r="B5" s="146" t="s">
        <v>621</v>
      </c>
      <c r="C5" s="147">
        <v>42708658.340000004</v>
      </c>
      <c r="D5" s="149">
        <v>358</v>
      </c>
      <c r="E5" s="147">
        <v>10460358.220000001</v>
      </c>
      <c r="F5" s="148">
        <v>-22</v>
      </c>
      <c r="G5" s="147">
        <v>53169016.560000002</v>
      </c>
      <c r="H5" s="149">
        <v>336</v>
      </c>
    </row>
    <row r="6" spans="1:9" outlineLevel="2" x14ac:dyDescent="0.2">
      <c r="A6" s="155"/>
      <c r="B6" s="156" t="s">
        <v>606</v>
      </c>
      <c r="C6" s="157">
        <v>5885426</v>
      </c>
      <c r="D6" s="158">
        <v>25</v>
      </c>
      <c r="E6" s="157">
        <v>0</v>
      </c>
      <c r="F6" s="165">
        <v>0</v>
      </c>
      <c r="G6" s="159">
        <v>5885426</v>
      </c>
      <c r="H6" s="166">
        <v>25</v>
      </c>
    </row>
    <row r="7" spans="1:9" outlineLevel="2" x14ac:dyDescent="0.2">
      <c r="A7" s="155"/>
      <c r="B7" s="156" t="s">
        <v>607</v>
      </c>
      <c r="C7" s="157">
        <v>2226832.64</v>
      </c>
      <c r="D7" s="158">
        <v>43</v>
      </c>
      <c r="E7" s="157">
        <v>3607173.51</v>
      </c>
      <c r="F7" s="165">
        <v>-24</v>
      </c>
      <c r="G7" s="159">
        <v>5834006.1500000004</v>
      </c>
      <c r="H7" s="166">
        <v>19</v>
      </c>
    </row>
    <row r="8" spans="1:9" outlineLevel="2" x14ac:dyDescent="0.2">
      <c r="A8" s="155"/>
      <c r="B8" s="156" t="s">
        <v>608</v>
      </c>
      <c r="C8" s="157">
        <v>3459639.97</v>
      </c>
      <c r="D8" s="158">
        <v>29</v>
      </c>
      <c r="E8" s="157">
        <v>3360271.64</v>
      </c>
      <c r="F8" s="165">
        <v>-4</v>
      </c>
      <c r="G8" s="159">
        <v>6819911.6100000003</v>
      </c>
      <c r="H8" s="166">
        <v>25</v>
      </c>
    </row>
    <row r="9" spans="1:9" outlineLevel="2" x14ac:dyDescent="0.2">
      <c r="A9" s="155"/>
      <c r="B9" s="156" t="s">
        <v>609</v>
      </c>
      <c r="C9" s="157">
        <v>3459639.97</v>
      </c>
      <c r="D9" s="158">
        <v>29</v>
      </c>
      <c r="E9" s="157">
        <v>2539044.59</v>
      </c>
      <c r="F9" s="165">
        <v>6</v>
      </c>
      <c r="G9" s="159">
        <v>5998684.5599999996</v>
      </c>
      <c r="H9" s="166">
        <v>35</v>
      </c>
    </row>
    <row r="10" spans="1:9" outlineLevel="2" x14ac:dyDescent="0.2">
      <c r="A10" s="155"/>
      <c r="B10" s="156" t="s">
        <v>610</v>
      </c>
      <c r="C10" s="157">
        <v>3459639.97</v>
      </c>
      <c r="D10" s="158">
        <v>29</v>
      </c>
      <c r="E10" s="157">
        <v>953868.48</v>
      </c>
      <c r="F10" s="165">
        <v>0</v>
      </c>
      <c r="G10" s="159">
        <v>4413508.45</v>
      </c>
      <c r="H10" s="166">
        <v>29</v>
      </c>
    </row>
    <row r="11" spans="1:9" outlineLevel="2" x14ac:dyDescent="0.2">
      <c r="A11" s="155"/>
      <c r="B11" s="156" t="s">
        <v>611</v>
      </c>
      <c r="C11" s="157">
        <v>3459639.97</v>
      </c>
      <c r="D11" s="158">
        <v>29</v>
      </c>
      <c r="E11" s="157">
        <v>0</v>
      </c>
      <c r="F11" s="165">
        <v>0</v>
      </c>
      <c r="G11" s="159">
        <v>3459639.97</v>
      </c>
      <c r="H11" s="166">
        <v>29</v>
      </c>
    </row>
    <row r="12" spans="1:9" outlineLevel="2" x14ac:dyDescent="0.2">
      <c r="A12" s="155"/>
      <c r="B12" s="156" t="s">
        <v>612</v>
      </c>
      <c r="C12" s="157">
        <v>3459639.97</v>
      </c>
      <c r="D12" s="158">
        <v>29</v>
      </c>
      <c r="E12" s="157">
        <v>0</v>
      </c>
      <c r="F12" s="165">
        <v>0</v>
      </c>
      <c r="G12" s="159">
        <v>3459639.97</v>
      </c>
      <c r="H12" s="166">
        <v>29</v>
      </c>
    </row>
    <row r="13" spans="1:9" outlineLevel="2" x14ac:dyDescent="0.2">
      <c r="A13" s="155"/>
      <c r="B13" s="156" t="s">
        <v>613</v>
      </c>
      <c r="C13" s="157">
        <v>3459639.97</v>
      </c>
      <c r="D13" s="158">
        <v>29</v>
      </c>
      <c r="E13" s="157">
        <v>0</v>
      </c>
      <c r="F13" s="165">
        <v>0</v>
      </c>
      <c r="G13" s="159">
        <v>3459639.97</v>
      </c>
      <c r="H13" s="166">
        <v>29</v>
      </c>
    </row>
    <row r="14" spans="1:9" outlineLevel="2" x14ac:dyDescent="0.2">
      <c r="A14" s="155"/>
      <c r="B14" s="156" t="s">
        <v>614</v>
      </c>
      <c r="C14" s="157">
        <v>3459639.97</v>
      </c>
      <c r="D14" s="158">
        <v>29</v>
      </c>
      <c r="E14" s="157">
        <v>0</v>
      </c>
      <c r="F14" s="165">
        <v>0</v>
      </c>
      <c r="G14" s="159">
        <v>3459639.97</v>
      </c>
      <c r="H14" s="166">
        <v>29</v>
      </c>
    </row>
    <row r="15" spans="1:9" outlineLevel="2" x14ac:dyDescent="0.2">
      <c r="A15" s="155"/>
      <c r="B15" s="156" t="s">
        <v>615</v>
      </c>
      <c r="C15" s="157">
        <v>3459639.97</v>
      </c>
      <c r="D15" s="158">
        <v>29</v>
      </c>
      <c r="E15" s="157">
        <v>0</v>
      </c>
      <c r="F15" s="165">
        <v>0</v>
      </c>
      <c r="G15" s="159">
        <v>3459639.97</v>
      </c>
      <c r="H15" s="166">
        <v>29</v>
      </c>
    </row>
    <row r="16" spans="1:9" outlineLevel="2" x14ac:dyDescent="0.2">
      <c r="A16" s="155"/>
      <c r="B16" s="156" t="s">
        <v>616</v>
      </c>
      <c r="C16" s="157">
        <v>3459639.97</v>
      </c>
      <c r="D16" s="158">
        <v>29</v>
      </c>
      <c r="E16" s="157">
        <v>0</v>
      </c>
      <c r="F16" s="165">
        <v>0</v>
      </c>
      <c r="G16" s="159">
        <v>3459639.97</v>
      </c>
      <c r="H16" s="166">
        <v>29</v>
      </c>
    </row>
    <row r="17" spans="1:8" outlineLevel="2" x14ac:dyDescent="0.2">
      <c r="A17" s="155"/>
      <c r="B17" s="156" t="s">
        <v>617</v>
      </c>
      <c r="C17" s="157">
        <v>3459639.97</v>
      </c>
      <c r="D17" s="158">
        <v>29</v>
      </c>
      <c r="E17" s="157">
        <v>0</v>
      </c>
      <c r="F17" s="165">
        <v>0</v>
      </c>
      <c r="G17" s="159">
        <v>3459639.97</v>
      </c>
      <c r="H17" s="166">
        <v>29</v>
      </c>
    </row>
    <row r="18" spans="1:8" x14ac:dyDescent="0.2">
      <c r="A18" s="146" t="s">
        <v>622</v>
      </c>
      <c r="B18" s="146" t="s">
        <v>623</v>
      </c>
      <c r="C18" s="147">
        <v>60476234.119999997</v>
      </c>
      <c r="D18" s="149">
        <v>260</v>
      </c>
      <c r="E18" s="147">
        <v>760327.38</v>
      </c>
      <c r="F18" s="148">
        <v>0</v>
      </c>
      <c r="G18" s="147">
        <v>61236561.5</v>
      </c>
      <c r="H18" s="149">
        <v>260</v>
      </c>
    </row>
    <row r="19" spans="1:8" outlineLevel="2" collapsed="1" x14ac:dyDescent="0.2">
      <c r="A19" s="155"/>
      <c r="B19" s="156" t="s">
        <v>606</v>
      </c>
      <c r="C19" s="157">
        <v>5127962.6900000004</v>
      </c>
      <c r="D19" s="158">
        <v>24</v>
      </c>
      <c r="E19" s="157">
        <v>0</v>
      </c>
      <c r="F19" s="165">
        <v>0</v>
      </c>
      <c r="G19" s="159">
        <v>5127962.6900000004</v>
      </c>
      <c r="H19" s="166">
        <v>24</v>
      </c>
    </row>
    <row r="20" spans="1:8" outlineLevel="2" x14ac:dyDescent="0.2">
      <c r="A20" s="155"/>
      <c r="B20" s="156" t="s">
        <v>607</v>
      </c>
      <c r="C20" s="157">
        <v>6502082.4299999997</v>
      </c>
      <c r="D20" s="158">
        <v>26</v>
      </c>
      <c r="E20" s="157">
        <v>-1189724.77</v>
      </c>
      <c r="F20" s="165">
        <v>0</v>
      </c>
      <c r="G20" s="159">
        <v>5312357.66</v>
      </c>
      <c r="H20" s="166">
        <v>26</v>
      </c>
    </row>
    <row r="21" spans="1:8" outlineLevel="2" x14ac:dyDescent="0.2">
      <c r="A21" s="155"/>
      <c r="B21" s="156" t="s">
        <v>608</v>
      </c>
      <c r="C21" s="157">
        <v>4884618.9000000004</v>
      </c>
      <c r="D21" s="158">
        <v>21</v>
      </c>
      <c r="E21" s="157">
        <v>589242.09</v>
      </c>
      <c r="F21" s="165">
        <v>0</v>
      </c>
      <c r="G21" s="159">
        <v>5473860.9900000002</v>
      </c>
      <c r="H21" s="166">
        <v>21</v>
      </c>
    </row>
    <row r="22" spans="1:8" outlineLevel="2" x14ac:dyDescent="0.2">
      <c r="A22" s="155"/>
      <c r="B22" s="156" t="s">
        <v>609</v>
      </c>
      <c r="C22" s="157">
        <v>4884618.9000000004</v>
      </c>
      <c r="D22" s="158">
        <v>21</v>
      </c>
      <c r="E22" s="157">
        <v>1331370.76</v>
      </c>
      <c r="F22" s="165">
        <v>0</v>
      </c>
      <c r="G22" s="159">
        <v>6215989.6600000001</v>
      </c>
      <c r="H22" s="166">
        <v>21</v>
      </c>
    </row>
    <row r="23" spans="1:8" outlineLevel="2" x14ac:dyDescent="0.2">
      <c r="A23" s="155"/>
      <c r="B23" s="156" t="s">
        <v>610</v>
      </c>
      <c r="C23" s="157">
        <v>4884618.9000000004</v>
      </c>
      <c r="D23" s="158">
        <v>21</v>
      </c>
      <c r="E23" s="157">
        <v>29439.3</v>
      </c>
      <c r="F23" s="165">
        <v>0</v>
      </c>
      <c r="G23" s="159">
        <v>4914058.2</v>
      </c>
      <c r="H23" s="166">
        <v>21</v>
      </c>
    </row>
    <row r="24" spans="1:8" outlineLevel="2" x14ac:dyDescent="0.2">
      <c r="A24" s="155"/>
      <c r="B24" s="156" t="s">
        <v>611</v>
      </c>
      <c r="C24" s="157">
        <v>4884618.9000000004</v>
      </c>
      <c r="D24" s="158">
        <v>21</v>
      </c>
      <c r="E24" s="157">
        <v>0</v>
      </c>
      <c r="F24" s="165">
        <v>0</v>
      </c>
      <c r="G24" s="159">
        <v>4884618.9000000004</v>
      </c>
      <c r="H24" s="166">
        <v>21</v>
      </c>
    </row>
    <row r="25" spans="1:8" outlineLevel="2" x14ac:dyDescent="0.2">
      <c r="A25" s="155"/>
      <c r="B25" s="156" t="s">
        <v>612</v>
      </c>
      <c r="C25" s="157">
        <v>4884618.9000000004</v>
      </c>
      <c r="D25" s="158">
        <v>21</v>
      </c>
      <c r="E25" s="157">
        <v>0</v>
      </c>
      <c r="F25" s="165">
        <v>0</v>
      </c>
      <c r="G25" s="159">
        <v>4884618.9000000004</v>
      </c>
      <c r="H25" s="166">
        <v>21</v>
      </c>
    </row>
    <row r="26" spans="1:8" outlineLevel="2" x14ac:dyDescent="0.2">
      <c r="A26" s="155"/>
      <c r="B26" s="156" t="s">
        <v>613</v>
      </c>
      <c r="C26" s="157">
        <v>4884618.9000000004</v>
      </c>
      <c r="D26" s="158">
        <v>21</v>
      </c>
      <c r="E26" s="157">
        <v>0</v>
      </c>
      <c r="F26" s="165">
        <v>0</v>
      </c>
      <c r="G26" s="159">
        <v>4884618.9000000004</v>
      </c>
      <c r="H26" s="166">
        <v>21</v>
      </c>
    </row>
    <row r="27" spans="1:8" outlineLevel="2" x14ac:dyDescent="0.2">
      <c r="A27" s="155"/>
      <c r="B27" s="156" t="s">
        <v>614</v>
      </c>
      <c r="C27" s="157">
        <v>4884618.9000000004</v>
      </c>
      <c r="D27" s="158">
        <v>21</v>
      </c>
      <c r="E27" s="157">
        <v>0</v>
      </c>
      <c r="F27" s="165">
        <v>0</v>
      </c>
      <c r="G27" s="159">
        <v>4884618.9000000004</v>
      </c>
      <c r="H27" s="166">
        <v>21</v>
      </c>
    </row>
    <row r="28" spans="1:8" outlineLevel="2" x14ac:dyDescent="0.2">
      <c r="A28" s="155"/>
      <c r="B28" s="156" t="s">
        <v>615</v>
      </c>
      <c r="C28" s="157">
        <v>4884618.9000000004</v>
      </c>
      <c r="D28" s="158">
        <v>21</v>
      </c>
      <c r="E28" s="157">
        <v>0</v>
      </c>
      <c r="F28" s="165">
        <v>0</v>
      </c>
      <c r="G28" s="159">
        <v>4884618.9000000004</v>
      </c>
      <c r="H28" s="166">
        <v>21</v>
      </c>
    </row>
    <row r="29" spans="1:8" outlineLevel="2" x14ac:dyDescent="0.2">
      <c r="A29" s="155"/>
      <c r="B29" s="156" t="s">
        <v>616</v>
      </c>
      <c r="C29" s="157">
        <v>4884618.9000000004</v>
      </c>
      <c r="D29" s="158">
        <v>21</v>
      </c>
      <c r="E29" s="157">
        <v>0</v>
      </c>
      <c r="F29" s="165">
        <v>0</v>
      </c>
      <c r="G29" s="159">
        <v>4884618.9000000004</v>
      </c>
      <c r="H29" s="166">
        <v>21</v>
      </c>
    </row>
    <row r="30" spans="1:8" outlineLevel="2" x14ac:dyDescent="0.2">
      <c r="A30" s="155"/>
      <c r="B30" s="156" t="s">
        <v>617</v>
      </c>
      <c r="C30" s="157">
        <v>4884618.9000000004</v>
      </c>
      <c r="D30" s="158">
        <v>21</v>
      </c>
      <c r="E30" s="157">
        <v>0</v>
      </c>
      <c r="F30" s="165">
        <v>0</v>
      </c>
      <c r="G30" s="159">
        <v>4884618.9000000004</v>
      </c>
      <c r="H30" s="166">
        <v>21</v>
      </c>
    </row>
    <row r="31" spans="1:8" x14ac:dyDescent="0.2">
      <c r="A31" s="146" t="s">
        <v>627</v>
      </c>
      <c r="B31" s="146" t="s">
        <v>628</v>
      </c>
      <c r="C31" s="147">
        <v>1209941804.8900001</v>
      </c>
      <c r="D31" s="148">
        <v>11015</v>
      </c>
      <c r="E31" s="147">
        <v>-21120823.190000001</v>
      </c>
      <c r="F31" s="148">
        <v>-192</v>
      </c>
      <c r="G31" s="147">
        <v>1188820981.7</v>
      </c>
      <c r="H31" s="149">
        <v>10823</v>
      </c>
    </row>
    <row r="32" spans="1:8" outlineLevel="2" collapsed="1" x14ac:dyDescent="0.2">
      <c r="A32" s="155"/>
      <c r="B32" s="156" t="s">
        <v>606</v>
      </c>
      <c r="C32" s="157">
        <v>75142018</v>
      </c>
      <c r="D32" s="158">
        <v>985</v>
      </c>
      <c r="E32" s="157">
        <v>0</v>
      </c>
      <c r="F32" s="165">
        <v>0</v>
      </c>
      <c r="G32" s="159">
        <v>75142018</v>
      </c>
      <c r="H32" s="166">
        <v>985</v>
      </c>
    </row>
    <row r="33" spans="1:8" outlineLevel="2" x14ac:dyDescent="0.2">
      <c r="A33" s="155"/>
      <c r="B33" s="156" t="s">
        <v>607</v>
      </c>
      <c r="C33" s="157">
        <v>127521870.48999999</v>
      </c>
      <c r="D33" s="158">
        <v>860</v>
      </c>
      <c r="E33" s="157">
        <v>-21120823.190000001</v>
      </c>
      <c r="F33" s="165">
        <v>-192</v>
      </c>
      <c r="G33" s="159">
        <v>106401047.3</v>
      </c>
      <c r="H33" s="166">
        <v>668</v>
      </c>
    </row>
    <row r="34" spans="1:8" outlineLevel="2" x14ac:dyDescent="0.2">
      <c r="A34" s="155"/>
      <c r="B34" s="156" t="s">
        <v>608</v>
      </c>
      <c r="C34" s="157">
        <v>100727791.64</v>
      </c>
      <c r="D34" s="158">
        <v>917</v>
      </c>
      <c r="E34" s="157">
        <v>0</v>
      </c>
      <c r="F34" s="165">
        <v>0</v>
      </c>
      <c r="G34" s="159">
        <v>100727791.64</v>
      </c>
      <c r="H34" s="166">
        <v>917</v>
      </c>
    </row>
    <row r="35" spans="1:8" outlineLevel="2" x14ac:dyDescent="0.2">
      <c r="A35" s="155"/>
      <c r="B35" s="156" t="s">
        <v>609</v>
      </c>
      <c r="C35" s="157">
        <v>100727791.64</v>
      </c>
      <c r="D35" s="158">
        <v>917</v>
      </c>
      <c r="E35" s="157">
        <v>0</v>
      </c>
      <c r="F35" s="165">
        <v>0</v>
      </c>
      <c r="G35" s="159">
        <v>100727791.64</v>
      </c>
      <c r="H35" s="166">
        <v>917</v>
      </c>
    </row>
    <row r="36" spans="1:8" outlineLevel="2" x14ac:dyDescent="0.2">
      <c r="A36" s="155"/>
      <c r="B36" s="156" t="s">
        <v>610</v>
      </c>
      <c r="C36" s="157">
        <v>100727791.64</v>
      </c>
      <c r="D36" s="158">
        <v>917</v>
      </c>
      <c r="E36" s="157">
        <v>0</v>
      </c>
      <c r="F36" s="165">
        <v>0</v>
      </c>
      <c r="G36" s="159">
        <v>100727791.64</v>
      </c>
      <c r="H36" s="166">
        <v>917</v>
      </c>
    </row>
    <row r="37" spans="1:8" outlineLevel="2" x14ac:dyDescent="0.2">
      <c r="A37" s="155"/>
      <c r="B37" s="156" t="s">
        <v>611</v>
      </c>
      <c r="C37" s="157">
        <v>100727791.64</v>
      </c>
      <c r="D37" s="158">
        <v>917</v>
      </c>
      <c r="E37" s="157">
        <v>0</v>
      </c>
      <c r="F37" s="165">
        <v>0</v>
      </c>
      <c r="G37" s="159">
        <v>100727791.64</v>
      </c>
      <c r="H37" s="166">
        <v>917</v>
      </c>
    </row>
    <row r="38" spans="1:8" outlineLevel="2" x14ac:dyDescent="0.2">
      <c r="A38" s="155"/>
      <c r="B38" s="156" t="s">
        <v>612</v>
      </c>
      <c r="C38" s="157">
        <v>100727791.64</v>
      </c>
      <c r="D38" s="158">
        <v>917</v>
      </c>
      <c r="E38" s="157">
        <v>0</v>
      </c>
      <c r="F38" s="165">
        <v>0</v>
      </c>
      <c r="G38" s="159">
        <v>100727791.64</v>
      </c>
      <c r="H38" s="166">
        <v>917</v>
      </c>
    </row>
    <row r="39" spans="1:8" outlineLevel="2" x14ac:dyDescent="0.2">
      <c r="A39" s="155"/>
      <c r="B39" s="156" t="s">
        <v>613</v>
      </c>
      <c r="C39" s="157">
        <v>100727791.64</v>
      </c>
      <c r="D39" s="158">
        <v>917</v>
      </c>
      <c r="E39" s="157">
        <v>0</v>
      </c>
      <c r="F39" s="165">
        <v>0</v>
      </c>
      <c r="G39" s="159">
        <v>100727791.64</v>
      </c>
      <c r="H39" s="166">
        <v>917</v>
      </c>
    </row>
    <row r="40" spans="1:8" outlineLevel="2" x14ac:dyDescent="0.2">
      <c r="A40" s="155"/>
      <c r="B40" s="156" t="s">
        <v>614</v>
      </c>
      <c r="C40" s="157">
        <v>100727791.64</v>
      </c>
      <c r="D40" s="158">
        <v>917</v>
      </c>
      <c r="E40" s="157">
        <v>0</v>
      </c>
      <c r="F40" s="165">
        <v>0</v>
      </c>
      <c r="G40" s="159">
        <v>100727791.64</v>
      </c>
      <c r="H40" s="166">
        <v>917</v>
      </c>
    </row>
    <row r="41" spans="1:8" outlineLevel="2" x14ac:dyDescent="0.2">
      <c r="A41" s="155"/>
      <c r="B41" s="156" t="s">
        <v>615</v>
      </c>
      <c r="C41" s="157">
        <v>100727791.64</v>
      </c>
      <c r="D41" s="158">
        <v>917</v>
      </c>
      <c r="E41" s="157">
        <v>0</v>
      </c>
      <c r="F41" s="165">
        <v>0</v>
      </c>
      <c r="G41" s="159">
        <v>100727791.64</v>
      </c>
      <c r="H41" s="166">
        <v>917</v>
      </c>
    </row>
    <row r="42" spans="1:8" outlineLevel="2" x14ac:dyDescent="0.2">
      <c r="A42" s="155"/>
      <c r="B42" s="156" t="s">
        <v>616</v>
      </c>
      <c r="C42" s="157">
        <v>100727791.64</v>
      </c>
      <c r="D42" s="158">
        <v>917</v>
      </c>
      <c r="E42" s="157">
        <v>0</v>
      </c>
      <c r="F42" s="165">
        <v>0</v>
      </c>
      <c r="G42" s="159">
        <v>100727791.64</v>
      </c>
      <c r="H42" s="166">
        <v>917</v>
      </c>
    </row>
    <row r="43" spans="1:8" outlineLevel="2" x14ac:dyDescent="0.2">
      <c r="A43" s="155"/>
      <c r="B43" s="156" t="s">
        <v>617</v>
      </c>
      <c r="C43" s="157">
        <v>100727791.64</v>
      </c>
      <c r="D43" s="158">
        <v>917</v>
      </c>
      <c r="E43" s="157">
        <v>0</v>
      </c>
      <c r="F43" s="165">
        <v>0</v>
      </c>
      <c r="G43" s="159">
        <v>100727791.64</v>
      </c>
      <c r="H43" s="166">
        <v>917</v>
      </c>
    </row>
    <row r="44" spans="1:8" x14ac:dyDescent="0.2">
      <c r="A44" s="146" t="s">
        <v>629</v>
      </c>
      <c r="B44" s="146" t="s">
        <v>630</v>
      </c>
      <c r="C44" s="147">
        <v>421510040.75999999</v>
      </c>
      <c r="D44" s="148">
        <v>4307</v>
      </c>
      <c r="E44" s="147">
        <v>6729989.4400000004</v>
      </c>
      <c r="F44" s="148">
        <v>69</v>
      </c>
      <c r="G44" s="147">
        <v>428240030.19999999</v>
      </c>
      <c r="H44" s="149">
        <v>4376</v>
      </c>
    </row>
    <row r="45" spans="1:8" outlineLevel="2" collapsed="1" x14ac:dyDescent="0.2">
      <c r="A45" s="155"/>
      <c r="B45" s="156" t="s">
        <v>606</v>
      </c>
      <c r="C45" s="157">
        <v>36961863.759999998</v>
      </c>
      <c r="D45" s="158">
        <v>398</v>
      </c>
      <c r="E45" s="157">
        <v>0</v>
      </c>
      <c r="F45" s="165">
        <v>0</v>
      </c>
      <c r="G45" s="159">
        <v>36961863.759999998</v>
      </c>
      <c r="H45" s="166">
        <v>398</v>
      </c>
    </row>
    <row r="46" spans="1:8" outlineLevel="2" x14ac:dyDescent="0.2">
      <c r="A46" s="155"/>
      <c r="B46" s="156" t="s">
        <v>607</v>
      </c>
      <c r="C46" s="157">
        <v>34186930.399999999</v>
      </c>
      <c r="D46" s="158">
        <v>329</v>
      </c>
      <c r="E46" s="157">
        <v>4213793.46</v>
      </c>
      <c r="F46" s="165">
        <v>60</v>
      </c>
      <c r="G46" s="159">
        <v>38400723.859999999</v>
      </c>
      <c r="H46" s="166">
        <v>389</v>
      </c>
    </row>
    <row r="47" spans="1:8" outlineLevel="2" x14ac:dyDescent="0.2">
      <c r="A47" s="155"/>
      <c r="B47" s="156" t="s">
        <v>608</v>
      </c>
      <c r="C47" s="157">
        <v>35036124.659999996</v>
      </c>
      <c r="D47" s="158">
        <v>358</v>
      </c>
      <c r="E47" s="157">
        <v>923169.48</v>
      </c>
      <c r="F47" s="165">
        <v>9</v>
      </c>
      <c r="G47" s="159">
        <v>35959294.140000001</v>
      </c>
      <c r="H47" s="166">
        <v>367</v>
      </c>
    </row>
    <row r="48" spans="1:8" outlineLevel="2" x14ac:dyDescent="0.2">
      <c r="A48" s="155"/>
      <c r="B48" s="156" t="s">
        <v>609</v>
      </c>
      <c r="C48" s="157">
        <v>35036124.659999996</v>
      </c>
      <c r="D48" s="158">
        <v>358</v>
      </c>
      <c r="E48" s="157">
        <v>1593026.5</v>
      </c>
      <c r="F48" s="165">
        <v>0</v>
      </c>
      <c r="G48" s="159">
        <v>36629151.159999996</v>
      </c>
      <c r="H48" s="166">
        <v>358</v>
      </c>
    </row>
    <row r="49" spans="1:8" outlineLevel="2" x14ac:dyDescent="0.2">
      <c r="A49" s="155"/>
      <c r="B49" s="156" t="s">
        <v>610</v>
      </c>
      <c r="C49" s="157">
        <v>35036124.659999996</v>
      </c>
      <c r="D49" s="158">
        <v>358</v>
      </c>
      <c r="E49" s="157">
        <v>0</v>
      </c>
      <c r="F49" s="165">
        <v>0</v>
      </c>
      <c r="G49" s="159">
        <v>35036124.659999996</v>
      </c>
      <c r="H49" s="166">
        <v>358</v>
      </c>
    </row>
    <row r="50" spans="1:8" outlineLevel="2" x14ac:dyDescent="0.2">
      <c r="A50" s="155"/>
      <c r="B50" s="156" t="s">
        <v>611</v>
      </c>
      <c r="C50" s="157">
        <v>35036124.659999996</v>
      </c>
      <c r="D50" s="158">
        <v>358</v>
      </c>
      <c r="E50" s="157">
        <v>0</v>
      </c>
      <c r="F50" s="165">
        <v>0</v>
      </c>
      <c r="G50" s="159">
        <v>35036124.659999996</v>
      </c>
      <c r="H50" s="166">
        <v>358</v>
      </c>
    </row>
    <row r="51" spans="1:8" outlineLevel="2" x14ac:dyDescent="0.2">
      <c r="A51" s="155"/>
      <c r="B51" s="156" t="s">
        <v>612</v>
      </c>
      <c r="C51" s="157">
        <v>35036124.659999996</v>
      </c>
      <c r="D51" s="158">
        <v>358</v>
      </c>
      <c r="E51" s="157">
        <v>0</v>
      </c>
      <c r="F51" s="165">
        <v>0</v>
      </c>
      <c r="G51" s="159">
        <v>35036124.659999996</v>
      </c>
      <c r="H51" s="166">
        <v>358</v>
      </c>
    </row>
    <row r="52" spans="1:8" outlineLevel="2" x14ac:dyDescent="0.2">
      <c r="A52" s="155"/>
      <c r="B52" s="156" t="s">
        <v>613</v>
      </c>
      <c r="C52" s="157">
        <v>35036124.659999996</v>
      </c>
      <c r="D52" s="158">
        <v>358</v>
      </c>
      <c r="E52" s="157">
        <v>0</v>
      </c>
      <c r="F52" s="165">
        <v>0</v>
      </c>
      <c r="G52" s="159">
        <v>35036124.659999996</v>
      </c>
      <c r="H52" s="166">
        <v>358</v>
      </c>
    </row>
    <row r="53" spans="1:8" outlineLevel="2" x14ac:dyDescent="0.2">
      <c r="A53" s="155"/>
      <c r="B53" s="156" t="s">
        <v>614</v>
      </c>
      <c r="C53" s="157">
        <v>35036124.659999996</v>
      </c>
      <c r="D53" s="158">
        <v>358</v>
      </c>
      <c r="E53" s="157">
        <v>0</v>
      </c>
      <c r="F53" s="165">
        <v>0</v>
      </c>
      <c r="G53" s="159">
        <v>35036124.659999996</v>
      </c>
      <c r="H53" s="166">
        <v>358</v>
      </c>
    </row>
    <row r="54" spans="1:8" outlineLevel="2" x14ac:dyDescent="0.2">
      <c r="A54" s="155"/>
      <c r="B54" s="156" t="s">
        <v>615</v>
      </c>
      <c r="C54" s="157">
        <v>35036124.659999996</v>
      </c>
      <c r="D54" s="158">
        <v>358</v>
      </c>
      <c r="E54" s="157">
        <v>0</v>
      </c>
      <c r="F54" s="165">
        <v>0</v>
      </c>
      <c r="G54" s="159">
        <v>35036124.659999996</v>
      </c>
      <c r="H54" s="166">
        <v>358</v>
      </c>
    </row>
    <row r="55" spans="1:8" outlineLevel="2" x14ac:dyDescent="0.2">
      <c r="A55" s="155"/>
      <c r="B55" s="156" t="s">
        <v>616</v>
      </c>
      <c r="C55" s="157">
        <v>35036124.659999996</v>
      </c>
      <c r="D55" s="158">
        <v>358</v>
      </c>
      <c r="E55" s="157">
        <v>0</v>
      </c>
      <c r="F55" s="165">
        <v>0</v>
      </c>
      <c r="G55" s="159">
        <v>35036124.659999996</v>
      </c>
      <c r="H55" s="166">
        <v>358</v>
      </c>
    </row>
    <row r="56" spans="1:8" outlineLevel="2" x14ac:dyDescent="0.2">
      <c r="A56" s="155"/>
      <c r="B56" s="156" t="s">
        <v>617</v>
      </c>
      <c r="C56" s="157">
        <v>35036124.659999996</v>
      </c>
      <c r="D56" s="158">
        <v>358</v>
      </c>
      <c r="E56" s="157">
        <v>0</v>
      </c>
      <c r="F56" s="165">
        <v>0</v>
      </c>
      <c r="G56" s="159">
        <v>35036124.659999996</v>
      </c>
      <c r="H56" s="166">
        <v>358</v>
      </c>
    </row>
    <row r="57" spans="1:8" ht="21" x14ac:dyDescent="0.2">
      <c r="A57" s="146" t="s">
        <v>122</v>
      </c>
      <c r="B57" s="146" t="s">
        <v>123</v>
      </c>
      <c r="C57" s="147">
        <v>56292949.140000001</v>
      </c>
      <c r="D57" s="149">
        <v>835</v>
      </c>
      <c r="E57" s="147">
        <v>-2510498.0099999998</v>
      </c>
      <c r="F57" s="148">
        <v>-37</v>
      </c>
      <c r="G57" s="147">
        <v>53782451.130000003</v>
      </c>
      <c r="H57" s="149">
        <v>798</v>
      </c>
    </row>
    <row r="58" spans="1:8" outlineLevel="2" collapsed="1" x14ac:dyDescent="0.2">
      <c r="A58" s="155"/>
      <c r="B58" s="156" t="s">
        <v>606</v>
      </c>
      <c r="C58" s="157">
        <v>4248207.13</v>
      </c>
      <c r="D58" s="158">
        <v>83</v>
      </c>
      <c r="E58" s="157">
        <v>0</v>
      </c>
      <c r="F58" s="165">
        <v>0</v>
      </c>
      <c r="G58" s="159">
        <v>4248207.13</v>
      </c>
      <c r="H58" s="166">
        <v>83</v>
      </c>
    </row>
    <row r="59" spans="1:8" outlineLevel="2" x14ac:dyDescent="0.2">
      <c r="A59" s="155"/>
      <c r="B59" s="156" t="s">
        <v>607</v>
      </c>
      <c r="C59" s="157">
        <v>5527212.1100000003</v>
      </c>
      <c r="D59" s="158">
        <v>62</v>
      </c>
      <c r="E59" s="157">
        <v>-1567185.14</v>
      </c>
      <c r="F59" s="165">
        <v>-24</v>
      </c>
      <c r="G59" s="159">
        <v>3960026.97</v>
      </c>
      <c r="H59" s="166">
        <v>38</v>
      </c>
    </row>
    <row r="60" spans="1:8" outlineLevel="2" x14ac:dyDescent="0.2">
      <c r="A60" s="155"/>
      <c r="B60" s="156" t="s">
        <v>608</v>
      </c>
      <c r="C60" s="157">
        <v>4651752.99</v>
      </c>
      <c r="D60" s="158">
        <v>69</v>
      </c>
      <c r="E60" s="157">
        <v>-759512.58</v>
      </c>
      <c r="F60" s="165">
        <v>-11</v>
      </c>
      <c r="G60" s="159">
        <v>3892240.41</v>
      </c>
      <c r="H60" s="166">
        <v>58</v>
      </c>
    </row>
    <row r="61" spans="1:8" outlineLevel="2" x14ac:dyDescent="0.2">
      <c r="A61" s="155"/>
      <c r="B61" s="156" t="s">
        <v>609</v>
      </c>
      <c r="C61" s="157">
        <v>4651752.99</v>
      </c>
      <c r="D61" s="158">
        <v>69</v>
      </c>
      <c r="E61" s="157">
        <v>-183800.29</v>
      </c>
      <c r="F61" s="165">
        <v>-2</v>
      </c>
      <c r="G61" s="159">
        <v>4467952.7</v>
      </c>
      <c r="H61" s="166">
        <v>67</v>
      </c>
    </row>
    <row r="62" spans="1:8" outlineLevel="2" x14ac:dyDescent="0.2">
      <c r="A62" s="155"/>
      <c r="B62" s="156" t="s">
        <v>610</v>
      </c>
      <c r="C62" s="157">
        <v>4651752.99</v>
      </c>
      <c r="D62" s="158">
        <v>69</v>
      </c>
      <c r="E62" s="157">
        <v>0</v>
      </c>
      <c r="F62" s="165">
        <v>0</v>
      </c>
      <c r="G62" s="159">
        <v>4651752.99</v>
      </c>
      <c r="H62" s="166">
        <v>69</v>
      </c>
    </row>
    <row r="63" spans="1:8" outlineLevel="2" x14ac:dyDescent="0.2">
      <c r="A63" s="155"/>
      <c r="B63" s="156" t="s">
        <v>611</v>
      </c>
      <c r="C63" s="157">
        <v>4651752.99</v>
      </c>
      <c r="D63" s="158">
        <v>69</v>
      </c>
      <c r="E63" s="157">
        <v>0</v>
      </c>
      <c r="F63" s="165">
        <v>0</v>
      </c>
      <c r="G63" s="159">
        <v>4651752.99</v>
      </c>
      <c r="H63" s="166">
        <v>69</v>
      </c>
    </row>
    <row r="64" spans="1:8" outlineLevel="2" x14ac:dyDescent="0.2">
      <c r="A64" s="155"/>
      <c r="B64" s="156" t="s">
        <v>612</v>
      </c>
      <c r="C64" s="157">
        <v>4651752.99</v>
      </c>
      <c r="D64" s="158">
        <v>69</v>
      </c>
      <c r="E64" s="157">
        <v>0</v>
      </c>
      <c r="F64" s="165">
        <v>0</v>
      </c>
      <c r="G64" s="159">
        <v>4651752.99</v>
      </c>
      <c r="H64" s="166">
        <v>69</v>
      </c>
    </row>
    <row r="65" spans="1:8" outlineLevel="2" x14ac:dyDescent="0.2">
      <c r="A65" s="155"/>
      <c r="B65" s="156" t="s">
        <v>613</v>
      </c>
      <c r="C65" s="157">
        <v>4651752.99</v>
      </c>
      <c r="D65" s="158">
        <v>69</v>
      </c>
      <c r="E65" s="157">
        <v>0</v>
      </c>
      <c r="F65" s="165">
        <v>0</v>
      </c>
      <c r="G65" s="159">
        <v>4651752.99</v>
      </c>
      <c r="H65" s="166">
        <v>69</v>
      </c>
    </row>
    <row r="66" spans="1:8" outlineLevel="2" x14ac:dyDescent="0.2">
      <c r="A66" s="155"/>
      <c r="B66" s="156" t="s">
        <v>614</v>
      </c>
      <c r="C66" s="157">
        <v>4651752.99</v>
      </c>
      <c r="D66" s="158">
        <v>69</v>
      </c>
      <c r="E66" s="157">
        <v>0</v>
      </c>
      <c r="F66" s="165">
        <v>0</v>
      </c>
      <c r="G66" s="159">
        <v>4651752.99</v>
      </c>
      <c r="H66" s="166">
        <v>69</v>
      </c>
    </row>
    <row r="67" spans="1:8" outlineLevel="2" x14ac:dyDescent="0.2">
      <c r="A67" s="155"/>
      <c r="B67" s="156" t="s">
        <v>615</v>
      </c>
      <c r="C67" s="157">
        <v>4651752.99</v>
      </c>
      <c r="D67" s="158">
        <v>69</v>
      </c>
      <c r="E67" s="157">
        <v>0</v>
      </c>
      <c r="F67" s="165">
        <v>0</v>
      </c>
      <c r="G67" s="159">
        <v>4651752.99</v>
      </c>
      <c r="H67" s="166">
        <v>69</v>
      </c>
    </row>
    <row r="68" spans="1:8" outlineLevel="2" x14ac:dyDescent="0.2">
      <c r="A68" s="155"/>
      <c r="B68" s="156" t="s">
        <v>616</v>
      </c>
      <c r="C68" s="157">
        <v>4651752.99</v>
      </c>
      <c r="D68" s="158">
        <v>69</v>
      </c>
      <c r="E68" s="157">
        <v>0</v>
      </c>
      <c r="F68" s="165">
        <v>0</v>
      </c>
      <c r="G68" s="159">
        <v>4651752.99</v>
      </c>
      <c r="H68" s="166">
        <v>69</v>
      </c>
    </row>
    <row r="69" spans="1:8" outlineLevel="2" x14ac:dyDescent="0.2">
      <c r="A69" s="155"/>
      <c r="B69" s="156" t="s">
        <v>617</v>
      </c>
      <c r="C69" s="157">
        <v>4651752.99</v>
      </c>
      <c r="D69" s="158">
        <v>69</v>
      </c>
      <c r="E69" s="157">
        <v>0</v>
      </c>
      <c r="F69" s="165">
        <v>0</v>
      </c>
      <c r="G69" s="159">
        <v>4651752.99</v>
      </c>
      <c r="H69" s="166">
        <v>69</v>
      </c>
    </row>
    <row r="70" spans="1:8" x14ac:dyDescent="0.2">
      <c r="A70" s="146" t="s">
        <v>146</v>
      </c>
      <c r="B70" s="146" t="s">
        <v>147</v>
      </c>
      <c r="C70" s="147">
        <v>22069614.550000001</v>
      </c>
      <c r="D70" s="149">
        <v>680</v>
      </c>
      <c r="E70" s="147">
        <v>214374.33</v>
      </c>
      <c r="F70" s="148">
        <v>7</v>
      </c>
      <c r="G70" s="147">
        <v>22283988.879999999</v>
      </c>
      <c r="H70" s="149">
        <v>687</v>
      </c>
    </row>
    <row r="71" spans="1:8" outlineLevel="2" collapsed="1" x14ac:dyDescent="0.2">
      <c r="A71" s="155"/>
      <c r="B71" s="156" t="s">
        <v>606</v>
      </c>
      <c r="C71" s="157">
        <v>1630209.07</v>
      </c>
      <c r="D71" s="158">
        <v>67</v>
      </c>
      <c r="E71" s="157">
        <v>0</v>
      </c>
      <c r="F71" s="165">
        <v>0</v>
      </c>
      <c r="G71" s="159">
        <v>1630209.07</v>
      </c>
      <c r="H71" s="166">
        <v>67</v>
      </c>
    </row>
    <row r="72" spans="1:8" outlineLevel="2" x14ac:dyDescent="0.2">
      <c r="A72" s="155"/>
      <c r="B72" s="156" t="s">
        <v>607</v>
      </c>
      <c r="C72" s="157">
        <v>2264426.2799999998</v>
      </c>
      <c r="D72" s="158">
        <v>53</v>
      </c>
      <c r="E72" s="157">
        <v>-630438.12</v>
      </c>
      <c r="F72" s="165">
        <v>0</v>
      </c>
      <c r="G72" s="159">
        <v>1633988.16</v>
      </c>
      <c r="H72" s="166">
        <v>53</v>
      </c>
    </row>
    <row r="73" spans="1:8" outlineLevel="2" x14ac:dyDescent="0.2">
      <c r="A73" s="155"/>
      <c r="B73" s="156" t="s">
        <v>608</v>
      </c>
      <c r="C73" s="157">
        <v>1817497.92</v>
      </c>
      <c r="D73" s="158">
        <v>56</v>
      </c>
      <c r="E73" s="157">
        <v>-644389.43999999994</v>
      </c>
      <c r="F73" s="165">
        <v>0</v>
      </c>
      <c r="G73" s="159">
        <v>1173108.48</v>
      </c>
      <c r="H73" s="166">
        <v>56</v>
      </c>
    </row>
    <row r="74" spans="1:8" outlineLevel="2" x14ac:dyDescent="0.2">
      <c r="A74" s="155"/>
      <c r="B74" s="156" t="s">
        <v>609</v>
      </c>
      <c r="C74" s="157">
        <v>1817497.92</v>
      </c>
      <c r="D74" s="158">
        <v>56</v>
      </c>
      <c r="E74" s="157">
        <v>646059.12</v>
      </c>
      <c r="F74" s="165">
        <v>3</v>
      </c>
      <c r="G74" s="159">
        <v>2463557.04</v>
      </c>
      <c r="H74" s="166">
        <v>59</v>
      </c>
    </row>
    <row r="75" spans="1:8" outlineLevel="2" x14ac:dyDescent="0.2">
      <c r="A75" s="155"/>
      <c r="B75" s="156" t="s">
        <v>610</v>
      </c>
      <c r="C75" s="157">
        <v>1817497.92</v>
      </c>
      <c r="D75" s="158">
        <v>56</v>
      </c>
      <c r="E75" s="157">
        <v>843142.77</v>
      </c>
      <c r="F75" s="165">
        <v>4</v>
      </c>
      <c r="G75" s="159">
        <v>2660640.69</v>
      </c>
      <c r="H75" s="166">
        <v>60</v>
      </c>
    </row>
    <row r="76" spans="1:8" outlineLevel="2" x14ac:dyDescent="0.2">
      <c r="A76" s="155"/>
      <c r="B76" s="156" t="s">
        <v>611</v>
      </c>
      <c r="C76" s="157">
        <v>1817497.92</v>
      </c>
      <c r="D76" s="158">
        <v>56</v>
      </c>
      <c r="E76" s="157">
        <v>0</v>
      </c>
      <c r="F76" s="165">
        <v>0</v>
      </c>
      <c r="G76" s="159">
        <v>1817497.92</v>
      </c>
      <c r="H76" s="166">
        <v>56</v>
      </c>
    </row>
    <row r="77" spans="1:8" outlineLevel="2" x14ac:dyDescent="0.2">
      <c r="A77" s="155"/>
      <c r="B77" s="156" t="s">
        <v>612</v>
      </c>
      <c r="C77" s="157">
        <v>1817497.92</v>
      </c>
      <c r="D77" s="158">
        <v>56</v>
      </c>
      <c r="E77" s="157">
        <v>0</v>
      </c>
      <c r="F77" s="165">
        <v>0</v>
      </c>
      <c r="G77" s="159">
        <v>1817497.92</v>
      </c>
      <c r="H77" s="166">
        <v>56</v>
      </c>
    </row>
    <row r="78" spans="1:8" outlineLevel="2" x14ac:dyDescent="0.2">
      <c r="A78" s="155"/>
      <c r="B78" s="156" t="s">
        <v>613</v>
      </c>
      <c r="C78" s="157">
        <v>1817497.92</v>
      </c>
      <c r="D78" s="158">
        <v>56</v>
      </c>
      <c r="E78" s="157">
        <v>0</v>
      </c>
      <c r="F78" s="165">
        <v>0</v>
      </c>
      <c r="G78" s="159">
        <v>1817497.92</v>
      </c>
      <c r="H78" s="166">
        <v>56</v>
      </c>
    </row>
    <row r="79" spans="1:8" outlineLevel="2" x14ac:dyDescent="0.2">
      <c r="A79" s="155"/>
      <c r="B79" s="156" t="s">
        <v>614</v>
      </c>
      <c r="C79" s="157">
        <v>1817497.92</v>
      </c>
      <c r="D79" s="158">
        <v>56</v>
      </c>
      <c r="E79" s="157">
        <v>0</v>
      </c>
      <c r="F79" s="165">
        <v>0</v>
      </c>
      <c r="G79" s="159">
        <v>1817497.92</v>
      </c>
      <c r="H79" s="166">
        <v>56</v>
      </c>
    </row>
    <row r="80" spans="1:8" outlineLevel="2" x14ac:dyDescent="0.2">
      <c r="A80" s="155"/>
      <c r="B80" s="156" t="s">
        <v>615</v>
      </c>
      <c r="C80" s="157">
        <v>1817497.92</v>
      </c>
      <c r="D80" s="158">
        <v>56</v>
      </c>
      <c r="E80" s="157">
        <v>0</v>
      </c>
      <c r="F80" s="165">
        <v>0</v>
      </c>
      <c r="G80" s="159">
        <v>1817497.92</v>
      </c>
      <c r="H80" s="166">
        <v>56</v>
      </c>
    </row>
    <row r="81" spans="1:8" outlineLevel="2" x14ac:dyDescent="0.2">
      <c r="A81" s="155"/>
      <c r="B81" s="156" t="s">
        <v>616</v>
      </c>
      <c r="C81" s="157">
        <v>1817497.92</v>
      </c>
      <c r="D81" s="158">
        <v>56</v>
      </c>
      <c r="E81" s="157">
        <v>0</v>
      </c>
      <c r="F81" s="165">
        <v>0</v>
      </c>
      <c r="G81" s="159">
        <v>1817497.92</v>
      </c>
      <c r="H81" s="166">
        <v>56</v>
      </c>
    </row>
    <row r="82" spans="1:8" outlineLevel="2" x14ac:dyDescent="0.2">
      <c r="A82" s="155"/>
      <c r="B82" s="156" t="s">
        <v>617</v>
      </c>
      <c r="C82" s="157">
        <v>1817497.92</v>
      </c>
      <c r="D82" s="158">
        <v>56</v>
      </c>
      <c r="E82" s="157">
        <v>0</v>
      </c>
      <c r="F82" s="165">
        <v>0</v>
      </c>
      <c r="G82" s="159">
        <v>1817497.92</v>
      </c>
      <c r="H82" s="166">
        <v>56</v>
      </c>
    </row>
    <row r="83" spans="1:8" x14ac:dyDescent="0.2">
      <c r="A83" s="146" t="s">
        <v>46</v>
      </c>
      <c r="B83" s="146" t="s">
        <v>47</v>
      </c>
      <c r="C83" s="147">
        <v>4118798.72</v>
      </c>
      <c r="D83" s="149">
        <v>344</v>
      </c>
      <c r="E83" s="147">
        <v>805758.96</v>
      </c>
      <c r="F83" s="148">
        <v>67</v>
      </c>
      <c r="G83" s="147">
        <v>4924557.68</v>
      </c>
      <c r="H83" s="149">
        <v>411</v>
      </c>
    </row>
    <row r="84" spans="1:8" outlineLevel="2" x14ac:dyDescent="0.2">
      <c r="A84" s="155"/>
      <c r="B84" s="156" t="s">
        <v>606</v>
      </c>
      <c r="C84" s="157">
        <v>651404.67000000004</v>
      </c>
      <c r="D84" s="158">
        <v>51</v>
      </c>
      <c r="E84" s="157">
        <v>0</v>
      </c>
      <c r="F84" s="165">
        <v>0</v>
      </c>
      <c r="G84" s="159">
        <v>651404.67000000004</v>
      </c>
      <c r="H84" s="166">
        <v>51</v>
      </c>
    </row>
    <row r="85" spans="1:8" outlineLevel="2" x14ac:dyDescent="0.2">
      <c r="A85" s="155"/>
      <c r="B85" s="156" t="s">
        <v>607</v>
      </c>
      <c r="C85" s="157">
        <v>114884.05</v>
      </c>
      <c r="D85" s="158">
        <v>13</v>
      </c>
      <c r="E85" s="157">
        <v>435832.87</v>
      </c>
      <c r="F85" s="165">
        <v>29</v>
      </c>
      <c r="G85" s="159">
        <v>550716.92000000004</v>
      </c>
      <c r="H85" s="166">
        <v>42</v>
      </c>
    </row>
    <row r="86" spans="1:8" outlineLevel="2" x14ac:dyDescent="0.2">
      <c r="A86" s="155"/>
      <c r="B86" s="156" t="s">
        <v>608</v>
      </c>
      <c r="C86" s="157">
        <v>335251</v>
      </c>
      <c r="D86" s="158">
        <v>28</v>
      </c>
      <c r="E86" s="157">
        <v>73223.740000000005</v>
      </c>
      <c r="F86" s="165">
        <v>18</v>
      </c>
      <c r="G86" s="159">
        <v>408474.74</v>
      </c>
      <c r="H86" s="166">
        <v>46</v>
      </c>
    </row>
    <row r="87" spans="1:8" outlineLevel="2" x14ac:dyDescent="0.2">
      <c r="A87" s="155"/>
      <c r="B87" s="156" t="s">
        <v>609</v>
      </c>
      <c r="C87" s="157">
        <v>335251</v>
      </c>
      <c r="D87" s="158">
        <v>28</v>
      </c>
      <c r="E87" s="157">
        <v>159052.79</v>
      </c>
      <c r="F87" s="165">
        <v>14</v>
      </c>
      <c r="G87" s="159">
        <v>494303.79</v>
      </c>
      <c r="H87" s="166">
        <v>42</v>
      </c>
    </row>
    <row r="88" spans="1:8" outlineLevel="2" x14ac:dyDescent="0.2">
      <c r="A88" s="155"/>
      <c r="B88" s="156" t="s">
        <v>610</v>
      </c>
      <c r="C88" s="157">
        <v>335251</v>
      </c>
      <c r="D88" s="158">
        <v>28</v>
      </c>
      <c r="E88" s="157">
        <v>137649.56</v>
      </c>
      <c r="F88" s="165">
        <v>6</v>
      </c>
      <c r="G88" s="159">
        <v>472900.56</v>
      </c>
      <c r="H88" s="166">
        <v>34</v>
      </c>
    </row>
    <row r="89" spans="1:8" outlineLevel="2" x14ac:dyDescent="0.2">
      <c r="A89" s="155"/>
      <c r="B89" s="156" t="s">
        <v>611</v>
      </c>
      <c r="C89" s="157">
        <v>335251</v>
      </c>
      <c r="D89" s="158">
        <v>28</v>
      </c>
      <c r="E89" s="157">
        <v>0</v>
      </c>
      <c r="F89" s="165">
        <v>0</v>
      </c>
      <c r="G89" s="159">
        <v>335251</v>
      </c>
      <c r="H89" s="166">
        <v>28</v>
      </c>
    </row>
    <row r="90" spans="1:8" outlineLevel="2" x14ac:dyDescent="0.2">
      <c r="A90" s="155"/>
      <c r="B90" s="156" t="s">
        <v>612</v>
      </c>
      <c r="C90" s="157">
        <v>335251</v>
      </c>
      <c r="D90" s="158">
        <v>28</v>
      </c>
      <c r="E90" s="157">
        <v>0</v>
      </c>
      <c r="F90" s="165">
        <v>0</v>
      </c>
      <c r="G90" s="159">
        <v>335251</v>
      </c>
      <c r="H90" s="166">
        <v>28</v>
      </c>
    </row>
    <row r="91" spans="1:8" outlineLevel="2" x14ac:dyDescent="0.2">
      <c r="A91" s="155"/>
      <c r="B91" s="156" t="s">
        <v>613</v>
      </c>
      <c r="C91" s="157">
        <v>335251</v>
      </c>
      <c r="D91" s="158">
        <v>28</v>
      </c>
      <c r="E91" s="157">
        <v>0</v>
      </c>
      <c r="F91" s="165">
        <v>0</v>
      </c>
      <c r="G91" s="159">
        <v>335251</v>
      </c>
      <c r="H91" s="166">
        <v>28</v>
      </c>
    </row>
    <row r="92" spans="1:8" outlineLevel="2" x14ac:dyDescent="0.2">
      <c r="A92" s="155"/>
      <c r="B92" s="156" t="s">
        <v>614</v>
      </c>
      <c r="C92" s="157">
        <v>335251</v>
      </c>
      <c r="D92" s="158">
        <v>28</v>
      </c>
      <c r="E92" s="157">
        <v>0</v>
      </c>
      <c r="F92" s="165">
        <v>0</v>
      </c>
      <c r="G92" s="159">
        <v>335251</v>
      </c>
      <c r="H92" s="166">
        <v>28</v>
      </c>
    </row>
    <row r="93" spans="1:8" outlineLevel="2" x14ac:dyDescent="0.2">
      <c r="A93" s="155"/>
      <c r="B93" s="156" t="s">
        <v>615</v>
      </c>
      <c r="C93" s="157">
        <v>335251</v>
      </c>
      <c r="D93" s="158">
        <v>28</v>
      </c>
      <c r="E93" s="157">
        <v>0</v>
      </c>
      <c r="F93" s="165">
        <v>0</v>
      </c>
      <c r="G93" s="159">
        <v>335251</v>
      </c>
      <c r="H93" s="166">
        <v>28</v>
      </c>
    </row>
    <row r="94" spans="1:8" outlineLevel="2" x14ac:dyDescent="0.2">
      <c r="A94" s="155"/>
      <c r="B94" s="156" t="s">
        <v>616</v>
      </c>
      <c r="C94" s="157">
        <v>335251</v>
      </c>
      <c r="D94" s="158">
        <v>28</v>
      </c>
      <c r="E94" s="157">
        <v>0</v>
      </c>
      <c r="F94" s="165">
        <v>0</v>
      </c>
      <c r="G94" s="159">
        <v>335251</v>
      </c>
      <c r="H94" s="166">
        <v>28</v>
      </c>
    </row>
    <row r="95" spans="1:8" outlineLevel="2" x14ac:dyDescent="0.2">
      <c r="A95" s="155"/>
      <c r="B95" s="156" t="s">
        <v>617</v>
      </c>
      <c r="C95" s="157">
        <v>335251</v>
      </c>
      <c r="D95" s="158">
        <v>28</v>
      </c>
      <c r="E95" s="157">
        <v>0</v>
      </c>
      <c r="F95" s="165">
        <v>0</v>
      </c>
      <c r="G95" s="159">
        <v>335251</v>
      </c>
      <c r="H95" s="166">
        <v>28</v>
      </c>
    </row>
    <row r="96" spans="1:8" x14ac:dyDescent="0.2">
      <c r="A96" s="146" t="s">
        <v>48</v>
      </c>
      <c r="B96" s="146" t="s">
        <v>49</v>
      </c>
      <c r="C96" s="147">
        <v>1492733.33</v>
      </c>
      <c r="D96" s="149">
        <v>160</v>
      </c>
      <c r="E96" s="147">
        <v>310837.37</v>
      </c>
      <c r="F96" s="148">
        <v>17</v>
      </c>
      <c r="G96" s="147">
        <v>1803570.7</v>
      </c>
      <c r="H96" s="149">
        <v>177</v>
      </c>
    </row>
    <row r="97" spans="1:8" outlineLevel="2" x14ac:dyDescent="0.2">
      <c r="A97" s="155"/>
      <c r="B97" s="156" t="s">
        <v>606</v>
      </c>
      <c r="C97" s="157">
        <v>121284.54</v>
      </c>
      <c r="D97" s="158">
        <v>13</v>
      </c>
      <c r="E97" s="157">
        <v>-27767.14</v>
      </c>
      <c r="F97" s="165">
        <v>0</v>
      </c>
      <c r="G97" s="159">
        <v>93517.4</v>
      </c>
      <c r="H97" s="166">
        <v>13</v>
      </c>
    </row>
    <row r="98" spans="1:8" outlineLevel="2" x14ac:dyDescent="0.2">
      <c r="A98" s="155"/>
      <c r="B98" s="156" t="s">
        <v>607</v>
      </c>
      <c r="C98" s="157">
        <v>121284.54</v>
      </c>
      <c r="D98" s="158">
        <v>13</v>
      </c>
      <c r="E98" s="157">
        <v>134551.49</v>
      </c>
      <c r="F98" s="165">
        <v>3</v>
      </c>
      <c r="G98" s="159">
        <v>255836.03</v>
      </c>
      <c r="H98" s="166">
        <v>16</v>
      </c>
    </row>
    <row r="99" spans="1:8" outlineLevel="2" x14ac:dyDescent="0.2">
      <c r="A99" s="155"/>
      <c r="B99" s="156" t="s">
        <v>608</v>
      </c>
      <c r="C99" s="157">
        <v>121284.54</v>
      </c>
      <c r="D99" s="158">
        <v>13</v>
      </c>
      <c r="E99" s="157">
        <v>263.66000000000003</v>
      </c>
      <c r="F99" s="165">
        <v>0</v>
      </c>
      <c r="G99" s="159">
        <v>121548.2</v>
      </c>
      <c r="H99" s="166">
        <v>13</v>
      </c>
    </row>
    <row r="100" spans="1:8" outlineLevel="2" x14ac:dyDescent="0.2">
      <c r="A100" s="155"/>
      <c r="B100" s="156" t="s">
        <v>609</v>
      </c>
      <c r="C100" s="157">
        <v>121284.54</v>
      </c>
      <c r="D100" s="158">
        <v>13</v>
      </c>
      <c r="E100" s="157">
        <v>161204.19</v>
      </c>
      <c r="F100" s="165">
        <v>10</v>
      </c>
      <c r="G100" s="159">
        <v>282488.73</v>
      </c>
      <c r="H100" s="166">
        <v>23</v>
      </c>
    </row>
    <row r="101" spans="1:8" outlineLevel="2" x14ac:dyDescent="0.2">
      <c r="A101" s="155"/>
      <c r="B101" s="156" t="s">
        <v>610</v>
      </c>
      <c r="C101" s="157">
        <v>121284.54</v>
      </c>
      <c r="D101" s="158">
        <v>13</v>
      </c>
      <c r="E101" s="157">
        <v>42585.17</v>
      </c>
      <c r="F101" s="165">
        <v>4</v>
      </c>
      <c r="G101" s="159">
        <v>163869.71</v>
      </c>
      <c r="H101" s="166">
        <v>17</v>
      </c>
    </row>
    <row r="102" spans="1:8" outlineLevel="2" x14ac:dyDescent="0.2">
      <c r="A102" s="155"/>
      <c r="B102" s="156" t="s">
        <v>611</v>
      </c>
      <c r="C102" s="157">
        <v>121284.54</v>
      </c>
      <c r="D102" s="158">
        <v>13</v>
      </c>
      <c r="E102" s="157">
        <v>0</v>
      </c>
      <c r="F102" s="165">
        <v>0</v>
      </c>
      <c r="G102" s="159">
        <v>121284.54</v>
      </c>
      <c r="H102" s="166">
        <v>13</v>
      </c>
    </row>
    <row r="103" spans="1:8" outlineLevel="2" x14ac:dyDescent="0.2">
      <c r="A103" s="155"/>
      <c r="B103" s="156" t="s">
        <v>612</v>
      </c>
      <c r="C103" s="157">
        <v>121284.54</v>
      </c>
      <c r="D103" s="158">
        <v>13</v>
      </c>
      <c r="E103" s="157">
        <v>0</v>
      </c>
      <c r="F103" s="165">
        <v>0</v>
      </c>
      <c r="G103" s="159">
        <v>121284.54</v>
      </c>
      <c r="H103" s="166">
        <v>13</v>
      </c>
    </row>
    <row r="104" spans="1:8" outlineLevel="2" x14ac:dyDescent="0.2">
      <c r="A104" s="155"/>
      <c r="B104" s="156" t="s">
        <v>613</v>
      </c>
      <c r="C104" s="157">
        <v>121284.54</v>
      </c>
      <c r="D104" s="158">
        <v>13</v>
      </c>
      <c r="E104" s="157">
        <v>0</v>
      </c>
      <c r="F104" s="165">
        <v>0</v>
      </c>
      <c r="G104" s="159">
        <v>121284.54</v>
      </c>
      <c r="H104" s="166">
        <v>13</v>
      </c>
    </row>
    <row r="105" spans="1:8" outlineLevel="2" x14ac:dyDescent="0.2">
      <c r="A105" s="155"/>
      <c r="B105" s="156" t="s">
        <v>614</v>
      </c>
      <c r="C105" s="157">
        <v>121284.54</v>
      </c>
      <c r="D105" s="158">
        <v>13</v>
      </c>
      <c r="E105" s="157">
        <v>0</v>
      </c>
      <c r="F105" s="165">
        <v>0</v>
      </c>
      <c r="G105" s="159">
        <v>121284.54</v>
      </c>
      <c r="H105" s="166">
        <v>13</v>
      </c>
    </row>
    <row r="106" spans="1:8" outlineLevel="2" x14ac:dyDescent="0.2">
      <c r="A106" s="155"/>
      <c r="B106" s="156" t="s">
        <v>615</v>
      </c>
      <c r="C106" s="157">
        <v>121284.54</v>
      </c>
      <c r="D106" s="158">
        <v>13</v>
      </c>
      <c r="E106" s="157">
        <v>0</v>
      </c>
      <c r="F106" s="165">
        <v>0</v>
      </c>
      <c r="G106" s="159">
        <v>121284.54</v>
      </c>
      <c r="H106" s="166">
        <v>13</v>
      </c>
    </row>
    <row r="107" spans="1:8" outlineLevel="2" x14ac:dyDescent="0.2">
      <c r="A107" s="155"/>
      <c r="B107" s="156" t="s">
        <v>616</v>
      </c>
      <c r="C107" s="157">
        <v>121284.54</v>
      </c>
      <c r="D107" s="158">
        <v>13</v>
      </c>
      <c r="E107" s="157">
        <v>0</v>
      </c>
      <c r="F107" s="165">
        <v>0</v>
      </c>
      <c r="G107" s="159">
        <v>121284.54</v>
      </c>
      <c r="H107" s="166">
        <v>13</v>
      </c>
    </row>
    <row r="108" spans="1:8" outlineLevel="2" x14ac:dyDescent="0.2">
      <c r="A108" s="155"/>
      <c r="B108" s="156" t="s">
        <v>617</v>
      </c>
      <c r="C108" s="157">
        <v>158603.39000000001</v>
      </c>
      <c r="D108" s="158">
        <v>17</v>
      </c>
      <c r="E108" s="157">
        <v>0</v>
      </c>
      <c r="F108" s="165">
        <v>0</v>
      </c>
      <c r="G108" s="159">
        <v>158603.39000000001</v>
      </c>
      <c r="H108" s="166">
        <v>17</v>
      </c>
    </row>
    <row r="109" spans="1:8" x14ac:dyDescent="0.2">
      <c r="A109" s="146" t="s">
        <v>50</v>
      </c>
      <c r="B109" s="146" t="s">
        <v>51</v>
      </c>
      <c r="C109" s="147">
        <v>60292271.390000001</v>
      </c>
      <c r="D109" s="148">
        <v>1520</v>
      </c>
      <c r="E109" s="147">
        <v>3292401.07</v>
      </c>
      <c r="F109" s="148">
        <v>73</v>
      </c>
      <c r="G109" s="147">
        <v>63584672.460000001</v>
      </c>
      <c r="H109" s="149">
        <v>1593</v>
      </c>
    </row>
    <row r="110" spans="1:8" outlineLevel="2" collapsed="1" x14ac:dyDescent="0.2">
      <c r="A110" s="155"/>
      <c r="B110" s="156" t="s">
        <v>606</v>
      </c>
      <c r="C110" s="157">
        <v>5625523.4299999997</v>
      </c>
      <c r="D110" s="158">
        <v>177</v>
      </c>
      <c r="E110" s="157">
        <v>0</v>
      </c>
      <c r="F110" s="165">
        <v>0</v>
      </c>
      <c r="G110" s="159">
        <v>5625523.4299999997</v>
      </c>
      <c r="H110" s="166">
        <v>177</v>
      </c>
    </row>
    <row r="111" spans="1:8" outlineLevel="2" x14ac:dyDescent="0.2">
      <c r="A111" s="155"/>
      <c r="B111" s="156" t="s">
        <v>607</v>
      </c>
      <c r="C111" s="157">
        <v>4687625.76</v>
      </c>
      <c r="D111" s="158">
        <v>83</v>
      </c>
      <c r="E111" s="157">
        <v>214309.04</v>
      </c>
      <c r="F111" s="165">
        <v>26</v>
      </c>
      <c r="G111" s="159">
        <v>4901934.8</v>
      </c>
      <c r="H111" s="166">
        <v>109</v>
      </c>
    </row>
    <row r="112" spans="1:8" outlineLevel="2" x14ac:dyDescent="0.2">
      <c r="A112" s="155"/>
      <c r="B112" s="156" t="s">
        <v>608</v>
      </c>
      <c r="C112" s="157">
        <v>4997912.22</v>
      </c>
      <c r="D112" s="158">
        <v>126</v>
      </c>
      <c r="E112" s="157">
        <v>1239410.56</v>
      </c>
      <c r="F112" s="165">
        <v>28</v>
      </c>
      <c r="G112" s="159">
        <v>6237322.7800000003</v>
      </c>
      <c r="H112" s="166">
        <v>154</v>
      </c>
    </row>
    <row r="113" spans="1:8" outlineLevel="2" x14ac:dyDescent="0.2">
      <c r="A113" s="155"/>
      <c r="B113" s="156" t="s">
        <v>609</v>
      </c>
      <c r="C113" s="157">
        <v>4997912.22</v>
      </c>
      <c r="D113" s="158">
        <v>126</v>
      </c>
      <c r="E113" s="157">
        <v>1598972.78</v>
      </c>
      <c r="F113" s="165">
        <v>7</v>
      </c>
      <c r="G113" s="159">
        <v>6596885</v>
      </c>
      <c r="H113" s="166">
        <v>133</v>
      </c>
    </row>
    <row r="114" spans="1:8" outlineLevel="2" x14ac:dyDescent="0.2">
      <c r="A114" s="155"/>
      <c r="B114" s="156" t="s">
        <v>610</v>
      </c>
      <c r="C114" s="157">
        <v>4997912.22</v>
      </c>
      <c r="D114" s="158">
        <v>126</v>
      </c>
      <c r="E114" s="157">
        <v>239708.69</v>
      </c>
      <c r="F114" s="165">
        <v>12</v>
      </c>
      <c r="G114" s="159">
        <v>5237620.91</v>
      </c>
      <c r="H114" s="166">
        <v>138</v>
      </c>
    </row>
    <row r="115" spans="1:8" outlineLevel="2" x14ac:dyDescent="0.2">
      <c r="A115" s="155"/>
      <c r="B115" s="156" t="s">
        <v>611</v>
      </c>
      <c r="C115" s="157">
        <v>4997912.22</v>
      </c>
      <c r="D115" s="158">
        <v>126</v>
      </c>
      <c r="E115" s="157">
        <v>0</v>
      </c>
      <c r="F115" s="165">
        <v>0</v>
      </c>
      <c r="G115" s="159">
        <v>4997912.22</v>
      </c>
      <c r="H115" s="166">
        <v>126</v>
      </c>
    </row>
    <row r="116" spans="1:8" outlineLevel="2" x14ac:dyDescent="0.2">
      <c r="A116" s="155"/>
      <c r="B116" s="156" t="s">
        <v>612</v>
      </c>
      <c r="C116" s="157">
        <v>4997912.22</v>
      </c>
      <c r="D116" s="158">
        <v>126</v>
      </c>
      <c r="E116" s="157">
        <v>0</v>
      </c>
      <c r="F116" s="165">
        <v>0</v>
      </c>
      <c r="G116" s="159">
        <v>4997912.22</v>
      </c>
      <c r="H116" s="166">
        <v>126</v>
      </c>
    </row>
    <row r="117" spans="1:8" outlineLevel="2" x14ac:dyDescent="0.2">
      <c r="A117" s="155"/>
      <c r="B117" s="156" t="s">
        <v>613</v>
      </c>
      <c r="C117" s="157">
        <v>4997912.22</v>
      </c>
      <c r="D117" s="158">
        <v>126</v>
      </c>
      <c r="E117" s="157">
        <v>0</v>
      </c>
      <c r="F117" s="165">
        <v>0</v>
      </c>
      <c r="G117" s="159">
        <v>4997912.22</v>
      </c>
      <c r="H117" s="166">
        <v>126</v>
      </c>
    </row>
    <row r="118" spans="1:8" outlineLevel="2" x14ac:dyDescent="0.2">
      <c r="A118" s="155"/>
      <c r="B118" s="156" t="s">
        <v>614</v>
      </c>
      <c r="C118" s="157">
        <v>4997912.22</v>
      </c>
      <c r="D118" s="158">
        <v>126</v>
      </c>
      <c r="E118" s="157">
        <v>0</v>
      </c>
      <c r="F118" s="165">
        <v>0</v>
      </c>
      <c r="G118" s="159">
        <v>4997912.22</v>
      </c>
      <c r="H118" s="166">
        <v>126</v>
      </c>
    </row>
    <row r="119" spans="1:8" outlineLevel="2" x14ac:dyDescent="0.2">
      <c r="A119" s="155"/>
      <c r="B119" s="156" t="s">
        <v>615</v>
      </c>
      <c r="C119" s="157">
        <v>4997912.22</v>
      </c>
      <c r="D119" s="158">
        <v>126</v>
      </c>
      <c r="E119" s="157">
        <v>0</v>
      </c>
      <c r="F119" s="165">
        <v>0</v>
      </c>
      <c r="G119" s="159">
        <v>4997912.22</v>
      </c>
      <c r="H119" s="166">
        <v>126</v>
      </c>
    </row>
    <row r="120" spans="1:8" outlineLevel="2" x14ac:dyDescent="0.2">
      <c r="A120" s="155"/>
      <c r="B120" s="156" t="s">
        <v>616</v>
      </c>
      <c r="C120" s="157">
        <v>4997912.22</v>
      </c>
      <c r="D120" s="158">
        <v>126</v>
      </c>
      <c r="E120" s="157">
        <v>0</v>
      </c>
      <c r="F120" s="165">
        <v>0</v>
      </c>
      <c r="G120" s="159">
        <v>4997912.22</v>
      </c>
      <c r="H120" s="166">
        <v>126</v>
      </c>
    </row>
    <row r="121" spans="1:8" outlineLevel="2" x14ac:dyDescent="0.2">
      <c r="A121" s="155"/>
      <c r="B121" s="156" t="s">
        <v>617</v>
      </c>
      <c r="C121" s="157">
        <v>4997912.22</v>
      </c>
      <c r="D121" s="158">
        <v>126</v>
      </c>
      <c r="E121" s="157">
        <v>0</v>
      </c>
      <c r="F121" s="165">
        <v>0</v>
      </c>
      <c r="G121" s="159">
        <v>4997912.22</v>
      </c>
      <c r="H121" s="166">
        <v>126</v>
      </c>
    </row>
    <row r="122" spans="1:8" x14ac:dyDescent="0.2">
      <c r="A122" s="146" t="s">
        <v>142</v>
      </c>
      <c r="B122" s="146" t="s">
        <v>143</v>
      </c>
      <c r="C122" s="147">
        <v>8599681.5899999999</v>
      </c>
      <c r="D122" s="149">
        <v>463</v>
      </c>
      <c r="E122" s="147">
        <v>1368111.8</v>
      </c>
      <c r="F122" s="148">
        <v>40</v>
      </c>
      <c r="G122" s="147">
        <v>9967793.3900000006</v>
      </c>
      <c r="H122" s="149">
        <v>503</v>
      </c>
    </row>
    <row r="123" spans="1:8" outlineLevel="2" collapsed="1" x14ac:dyDescent="0.2">
      <c r="A123" s="155"/>
      <c r="B123" s="156" t="s">
        <v>606</v>
      </c>
      <c r="C123" s="157">
        <v>636361.69999999995</v>
      </c>
      <c r="D123" s="158">
        <v>40</v>
      </c>
      <c r="E123" s="157">
        <v>0</v>
      </c>
      <c r="F123" s="165">
        <v>0</v>
      </c>
      <c r="G123" s="159">
        <v>636361.69999999995</v>
      </c>
      <c r="H123" s="166">
        <v>40</v>
      </c>
    </row>
    <row r="124" spans="1:8" outlineLevel="2" x14ac:dyDescent="0.2">
      <c r="A124" s="155"/>
      <c r="B124" s="156" t="s">
        <v>607</v>
      </c>
      <c r="C124" s="157">
        <v>905264.49</v>
      </c>
      <c r="D124" s="158">
        <v>43</v>
      </c>
      <c r="E124" s="157">
        <v>208081.09</v>
      </c>
      <c r="F124" s="165">
        <v>11</v>
      </c>
      <c r="G124" s="159">
        <v>1113345.58</v>
      </c>
      <c r="H124" s="166">
        <v>54</v>
      </c>
    </row>
    <row r="125" spans="1:8" outlineLevel="2" x14ac:dyDescent="0.2">
      <c r="A125" s="155"/>
      <c r="B125" s="156" t="s">
        <v>608</v>
      </c>
      <c r="C125" s="157">
        <v>705805.54</v>
      </c>
      <c r="D125" s="158">
        <v>38</v>
      </c>
      <c r="E125" s="157">
        <v>369643.4</v>
      </c>
      <c r="F125" s="165">
        <v>11</v>
      </c>
      <c r="G125" s="159">
        <v>1075448.94</v>
      </c>
      <c r="H125" s="166">
        <v>49</v>
      </c>
    </row>
    <row r="126" spans="1:8" outlineLevel="2" x14ac:dyDescent="0.2">
      <c r="A126" s="155"/>
      <c r="B126" s="156" t="s">
        <v>609</v>
      </c>
      <c r="C126" s="157">
        <v>705805.54</v>
      </c>
      <c r="D126" s="158">
        <v>38</v>
      </c>
      <c r="E126" s="157">
        <v>301959.33</v>
      </c>
      <c r="F126" s="165">
        <v>6</v>
      </c>
      <c r="G126" s="159">
        <v>1007764.87</v>
      </c>
      <c r="H126" s="166">
        <v>44</v>
      </c>
    </row>
    <row r="127" spans="1:8" outlineLevel="2" x14ac:dyDescent="0.2">
      <c r="A127" s="155"/>
      <c r="B127" s="156" t="s">
        <v>610</v>
      </c>
      <c r="C127" s="157">
        <v>705805.54</v>
      </c>
      <c r="D127" s="158">
        <v>38</v>
      </c>
      <c r="E127" s="157">
        <v>488427.98</v>
      </c>
      <c r="F127" s="165">
        <v>12</v>
      </c>
      <c r="G127" s="159">
        <v>1194233.52</v>
      </c>
      <c r="H127" s="166">
        <v>50</v>
      </c>
    </row>
    <row r="128" spans="1:8" outlineLevel="2" x14ac:dyDescent="0.2">
      <c r="A128" s="155"/>
      <c r="B128" s="156" t="s">
        <v>611</v>
      </c>
      <c r="C128" s="157">
        <v>705805.54</v>
      </c>
      <c r="D128" s="158">
        <v>38</v>
      </c>
      <c r="E128" s="157">
        <v>0</v>
      </c>
      <c r="F128" s="165">
        <v>0</v>
      </c>
      <c r="G128" s="159">
        <v>705805.54</v>
      </c>
      <c r="H128" s="166">
        <v>38</v>
      </c>
    </row>
    <row r="129" spans="1:8" outlineLevel="2" x14ac:dyDescent="0.2">
      <c r="A129" s="155"/>
      <c r="B129" s="156" t="s">
        <v>612</v>
      </c>
      <c r="C129" s="157">
        <v>705805.54</v>
      </c>
      <c r="D129" s="158">
        <v>38</v>
      </c>
      <c r="E129" s="157">
        <v>0</v>
      </c>
      <c r="F129" s="165">
        <v>0</v>
      </c>
      <c r="G129" s="159">
        <v>705805.54</v>
      </c>
      <c r="H129" s="166">
        <v>38</v>
      </c>
    </row>
    <row r="130" spans="1:8" outlineLevel="2" x14ac:dyDescent="0.2">
      <c r="A130" s="155"/>
      <c r="B130" s="156" t="s">
        <v>613</v>
      </c>
      <c r="C130" s="157">
        <v>705805.54</v>
      </c>
      <c r="D130" s="158">
        <v>38</v>
      </c>
      <c r="E130" s="157">
        <v>0</v>
      </c>
      <c r="F130" s="165">
        <v>0</v>
      </c>
      <c r="G130" s="159">
        <v>705805.54</v>
      </c>
      <c r="H130" s="166">
        <v>38</v>
      </c>
    </row>
    <row r="131" spans="1:8" outlineLevel="2" x14ac:dyDescent="0.2">
      <c r="A131" s="155"/>
      <c r="B131" s="156" t="s">
        <v>614</v>
      </c>
      <c r="C131" s="157">
        <v>705805.54</v>
      </c>
      <c r="D131" s="158">
        <v>38</v>
      </c>
      <c r="E131" s="157">
        <v>0</v>
      </c>
      <c r="F131" s="165">
        <v>0</v>
      </c>
      <c r="G131" s="159">
        <v>705805.54</v>
      </c>
      <c r="H131" s="166">
        <v>38</v>
      </c>
    </row>
    <row r="132" spans="1:8" outlineLevel="2" x14ac:dyDescent="0.2">
      <c r="A132" s="155"/>
      <c r="B132" s="156" t="s">
        <v>615</v>
      </c>
      <c r="C132" s="157">
        <v>705805.54</v>
      </c>
      <c r="D132" s="158">
        <v>38</v>
      </c>
      <c r="E132" s="157">
        <v>0</v>
      </c>
      <c r="F132" s="165">
        <v>0</v>
      </c>
      <c r="G132" s="159">
        <v>705805.54</v>
      </c>
      <c r="H132" s="166">
        <v>38</v>
      </c>
    </row>
    <row r="133" spans="1:8" outlineLevel="2" x14ac:dyDescent="0.2">
      <c r="A133" s="155"/>
      <c r="B133" s="156" t="s">
        <v>616</v>
      </c>
      <c r="C133" s="157">
        <v>705805.54</v>
      </c>
      <c r="D133" s="158">
        <v>38</v>
      </c>
      <c r="E133" s="157">
        <v>0</v>
      </c>
      <c r="F133" s="165">
        <v>0</v>
      </c>
      <c r="G133" s="159">
        <v>705805.54</v>
      </c>
      <c r="H133" s="166">
        <v>38</v>
      </c>
    </row>
    <row r="134" spans="1:8" outlineLevel="2" x14ac:dyDescent="0.2">
      <c r="A134" s="155"/>
      <c r="B134" s="156" t="s">
        <v>617</v>
      </c>
      <c r="C134" s="157">
        <v>705805.54</v>
      </c>
      <c r="D134" s="158">
        <v>38</v>
      </c>
      <c r="E134" s="157">
        <v>0</v>
      </c>
      <c r="F134" s="165">
        <v>0</v>
      </c>
      <c r="G134" s="159">
        <v>705805.54</v>
      </c>
      <c r="H134" s="166">
        <v>38</v>
      </c>
    </row>
    <row r="135" spans="1:8" x14ac:dyDescent="0.2">
      <c r="A135" s="146" t="s">
        <v>68</v>
      </c>
      <c r="B135" s="146" t="s">
        <v>69</v>
      </c>
      <c r="C135" s="147">
        <v>3749212.86</v>
      </c>
      <c r="D135" s="149">
        <v>268</v>
      </c>
      <c r="E135" s="147">
        <v>-310837.37</v>
      </c>
      <c r="F135" s="148">
        <v>-22</v>
      </c>
      <c r="G135" s="147">
        <v>3438375.49</v>
      </c>
      <c r="H135" s="149">
        <v>246</v>
      </c>
    </row>
    <row r="136" spans="1:8" outlineLevel="2" x14ac:dyDescent="0.2">
      <c r="A136" s="155"/>
      <c r="B136" s="156" t="s">
        <v>606</v>
      </c>
      <c r="C136" s="157">
        <v>307771.2</v>
      </c>
      <c r="D136" s="158">
        <v>22</v>
      </c>
      <c r="E136" s="157">
        <v>-289717.62</v>
      </c>
      <c r="F136" s="165">
        <v>-19</v>
      </c>
      <c r="G136" s="159">
        <v>18053.580000000002</v>
      </c>
      <c r="H136" s="166">
        <v>3</v>
      </c>
    </row>
    <row r="137" spans="1:8" outlineLevel="2" x14ac:dyDescent="0.2">
      <c r="A137" s="155"/>
      <c r="B137" s="156" t="s">
        <v>607</v>
      </c>
      <c r="C137" s="157">
        <v>307771.2</v>
      </c>
      <c r="D137" s="158">
        <v>22</v>
      </c>
      <c r="E137" s="157">
        <v>-21119.75</v>
      </c>
      <c r="F137" s="165">
        <v>-3</v>
      </c>
      <c r="G137" s="159">
        <v>286651.45</v>
      </c>
      <c r="H137" s="166">
        <v>19</v>
      </c>
    </row>
    <row r="138" spans="1:8" outlineLevel="2" x14ac:dyDescent="0.2">
      <c r="A138" s="155"/>
      <c r="B138" s="156" t="s">
        <v>608</v>
      </c>
      <c r="C138" s="157">
        <v>307771.2</v>
      </c>
      <c r="D138" s="158">
        <v>22</v>
      </c>
      <c r="E138" s="157">
        <v>0</v>
      </c>
      <c r="F138" s="165">
        <v>0</v>
      </c>
      <c r="G138" s="159">
        <v>307771.2</v>
      </c>
      <c r="H138" s="166">
        <v>22</v>
      </c>
    </row>
    <row r="139" spans="1:8" outlineLevel="2" x14ac:dyDescent="0.2">
      <c r="A139" s="155"/>
      <c r="B139" s="156" t="s">
        <v>609</v>
      </c>
      <c r="C139" s="157">
        <v>307771.2</v>
      </c>
      <c r="D139" s="158">
        <v>22</v>
      </c>
      <c r="E139" s="157">
        <v>0</v>
      </c>
      <c r="F139" s="165">
        <v>0</v>
      </c>
      <c r="G139" s="159">
        <v>307771.2</v>
      </c>
      <c r="H139" s="166">
        <v>22</v>
      </c>
    </row>
    <row r="140" spans="1:8" outlineLevel="2" x14ac:dyDescent="0.2">
      <c r="A140" s="155"/>
      <c r="B140" s="156" t="s">
        <v>610</v>
      </c>
      <c r="C140" s="157">
        <v>307771.2</v>
      </c>
      <c r="D140" s="158">
        <v>22</v>
      </c>
      <c r="E140" s="157">
        <v>0</v>
      </c>
      <c r="F140" s="165">
        <v>0</v>
      </c>
      <c r="G140" s="159">
        <v>307771.2</v>
      </c>
      <c r="H140" s="166">
        <v>22</v>
      </c>
    </row>
    <row r="141" spans="1:8" outlineLevel="2" x14ac:dyDescent="0.2">
      <c r="A141" s="155"/>
      <c r="B141" s="156" t="s">
        <v>611</v>
      </c>
      <c r="C141" s="157">
        <v>307771.2</v>
      </c>
      <c r="D141" s="158">
        <v>22</v>
      </c>
      <c r="E141" s="157">
        <v>0</v>
      </c>
      <c r="F141" s="165">
        <v>0</v>
      </c>
      <c r="G141" s="159">
        <v>307771.2</v>
      </c>
      <c r="H141" s="166">
        <v>22</v>
      </c>
    </row>
    <row r="142" spans="1:8" outlineLevel="2" x14ac:dyDescent="0.2">
      <c r="A142" s="155"/>
      <c r="B142" s="156" t="s">
        <v>612</v>
      </c>
      <c r="C142" s="157">
        <v>307771.2</v>
      </c>
      <c r="D142" s="158">
        <v>22</v>
      </c>
      <c r="E142" s="157">
        <v>0</v>
      </c>
      <c r="F142" s="165">
        <v>0</v>
      </c>
      <c r="G142" s="159">
        <v>307771.2</v>
      </c>
      <c r="H142" s="166">
        <v>22</v>
      </c>
    </row>
    <row r="143" spans="1:8" outlineLevel="2" x14ac:dyDescent="0.2">
      <c r="A143" s="155"/>
      <c r="B143" s="156" t="s">
        <v>613</v>
      </c>
      <c r="C143" s="157">
        <v>307771.2</v>
      </c>
      <c r="D143" s="158">
        <v>22</v>
      </c>
      <c r="E143" s="157">
        <v>0</v>
      </c>
      <c r="F143" s="165">
        <v>0</v>
      </c>
      <c r="G143" s="159">
        <v>307771.2</v>
      </c>
      <c r="H143" s="166">
        <v>22</v>
      </c>
    </row>
    <row r="144" spans="1:8" outlineLevel="2" x14ac:dyDescent="0.2">
      <c r="A144" s="155"/>
      <c r="B144" s="156" t="s">
        <v>614</v>
      </c>
      <c r="C144" s="157">
        <v>307771.2</v>
      </c>
      <c r="D144" s="158">
        <v>22</v>
      </c>
      <c r="E144" s="157">
        <v>0</v>
      </c>
      <c r="F144" s="165">
        <v>0</v>
      </c>
      <c r="G144" s="159">
        <v>307771.2</v>
      </c>
      <c r="H144" s="166">
        <v>22</v>
      </c>
    </row>
    <row r="145" spans="1:8" outlineLevel="2" x14ac:dyDescent="0.2">
      <c r="A145" s="155"/>
      <c r="B145" s="156" t="s">
        <v>615</v>
      </c>
      <c r="C145" s="157">
        <v>307771.2</v>
      </c>
      <c r="D145" s="158">
        <v>22</v>
      </c>
      <c r="E145" s="157">
        <v>0</v>
      </c>
      <c r="F145" s="165">
        <v>0</v>
      </c>
      <c r="G145" s="159">
        <v>307771.2</v>
      </c>
      <c r="H145" s="166">
        <v>22</v>
      </c>
    </row>
    <row r="146" spans="1:8" outlineLevel="2" x14ac:dyDescent="0.2">
      <c r="A146" s="155"/>
      <c r="B146" s="156" t="s">
        <v>616</v>
      </c>
      <c r="C146" s="157">
        <v>307771.2</v>
      </c>
      <c r="D146" s="158">
        <v>22</v>
      </c>
      <c r="E146" s="157">
        <v>0</v>
      </c>
      <c r="F146" s="165">
        <v>0</v>
      </c>
      <c r="G146" s="159">
        <v>307771.2</v>
      </c>
      <c r="H146" s="166">
        <v>22</v>
      </c>
    </row>
    <row r="147" spans="1:8" outlineLevel="2" x14ac:dyDescent="0.2">
      <c r="A147" s="155"/>
      <c r="B147" s="156" t="s">
        <v>617</v>
      </c>
      <c r="C147" s="157">
        <v>363729.66</v>
      </c>
      <c r="D147" s="158">
        <v>26</v>
      </c>
      <c r="E147" s="157">
        <v>0</v>
      </c>
      <c r="F147" s="165">
        <v>0</v>
      </c>
      <c r="G147" s="159">
        <v>363729.66</v>
      </c>
      <c r="H147" s="166">
        <v>26</v>
      </c>
    </row>
    <row r="148" spans="1:8" x14ac:dyDescent="0.2">
      <c r="A148" s="206" t="s">
        <v>619</v>
      </c>
      <c r="B148" s="206"/>
      <c r="C148" s="147">
        <v>1891251999.6900001</v>
      </c>
      <c r="D148" s="148">
        <v>20210</v>
      </c>
      <c r="E148" s="147">
        <v>0</v>
      </c>
      <c r="F148" s="148">
        <v>0</v>
      </c>
      <c r="G148" s="147">
        <v>1891251999.6900001</v>
      </c>
      <c r="H148" s="148">
        <v>20210</v>
      </c>
    </row>
    <row r="149" spans="1:8" x14ac:dyDescent="0.2">
      <c r="G149" s="145"/>
      <c r="H149" s="128"/>
    </row>
    <row r="150" spans="1:8" x14ac:dyDescent="0.2">
      <c r="G150" s="145"/>
      <c r="H150" s="128"/>
    </row>
    <row r="151" spans="1:8" x14ac:dyDescent="0.2">
      <c r="G151" s="145"/>
      <c r="H151" s="128"/>
    </row>
    <row r="152" spans="1:8" x14ac:dyDescent="0.2">
      <c r="G152" s="145"/>
      <c r="H152" s="128"/>
    </row>
    <row r="153" spans="1:8" x14ac:dyDescent="0.2">
      <c r="G153" s="145"/>
      <c r="H153" s="128"/>
    </row>
    <row r="154" spans="1:8" x14ac:dyDescent="0.2">
      <c r="G154" s="145"/>
      <c r="H154" s="128"/>
    </row>
    <row r="155" spans="1:8" x14ac:dyDescent="0.2">
      <c r="G155" s="145"/>
      <c r="H155" s="128"/>
    </row>
    <row r="156" spans="1:8" x14ac:dyDescent="0.2">
      <c r="G156" s="145"/>
      <c r="H156" s="128"/>
    </row>
    <row r="157" spans="1:8" x14ac:dyDescent="0.2">
      <c r="G157" s="145"/>
      <c r="H157" s="128"/>
    </row>
    <row r="158" spans="1:8" x14ac:dyDescent="0.2">
      <c r="G158" s="145"/>
      <c r="H158" s="128"/>
    </row>
    <row r="159" spans="1:8" x14ac:dyDescent="0.2">
      <c r="G159" s="145"/>
      <c r="H159" s="128"/>
    </row>
    <row r="160" spans="1:8" x14ac:dyDescent="0.2">
      <c r="G160" s="145"/>
      <c r="H160" s="128"/>
    </row>
  </sheetData>
  <mergeCells count="8">
    <mergeCell ref="F1:H1"/>
    <mergeCell ref="A148:B148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7" orientation="portrait" r:id="rId1"/>
  <rowBreaks count="1" manualBreakCount="1">
    <brk id="69" max="7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view="pageBreakPreview" zoomScale="60" zoomScaleNormal="100" workbookViewId="0">
      <pane ySplit="12" topLeftCell="A1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1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243" t="s">
        <v>541</v>
      </c>
      <c r="I1" s="243"/>
      <c r="J1" s="243"/>
      <c r="K1" s="243"/>
      <c r="L1" s="243"/>
    </row>
    <row r="2" spans="1:12" s="2" customFormat="1" ht="15" customHeight="1" x14ac:dyDescent="0.25">
      <c r="L2" s="18" t="s">
        <v>1</v>
      </c>
    </row>
    <row r="3" spans="1:12" s="17" customFormat="1" ht="15.95" customHeight="1" x14ac:dyDescent="0.25">
      <c r="A3" s="100" t="s">
        <v>434</v>
      </c>
      <c r="F3" s="286" t="s">
        <v>435</v>
      </c>
      <c r="G3" s="286"/>
      <c r="H3" s="286"/>
      <c r="I3" s="286"/>
      <c r="J3" s="286"/>
      <c r="K3" s="286"/>
      <c r="L3" s="286"/>
    </row>
    <row r="4" spans="1:12" s="17" customFormat="1" ht="15.95" customHeight="1" x14ac:dyDescent="0.25">
      <c r="A4" s="109" t="s">
        <v>505</v>
      </c>
    </row>
    <row r="5" spans="1:12" ht="74.099999999999994" customHeight="1" x14ac:dyDescent="0.2">
      <c r="A5" s="276" t="s">
        <v>542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</row>
    <row r="6" spans="1:12" s="29" customFormat="1" ht="15" customHeight="1" x14ac:dyDescent="0.25">
      <c r="A6" s="244" t="s">
        <v>3</v>
      </c>
      <c r="B6" s="244"/>
      <c r="C6" s="244"/>
      <c r="D6" s="244"/>
      <c r="E6" s="244"/>
      <c r="F6" s="244"/>
      <c r="G6" s="244"/>
      <c r="H6" s="244"/>
      <c r="I6" s="244"/>
      <c r="J6" s="244"/>
      <c r="K6" s="244"/>
      <c r="L6" s="244"/>
    </row>
    <row r="7" spans="1:12" s="17" customFormat="1" ht="18.95" customHeight="1" x14ac:dyDescent="0.2"/>
    <row r="8" spans="1:12" s="17" customFormat="1" ht="15" customHeight="1" x14ac:dyDescent="0.25">
      <c r="A8" s="277" t="s">
        <v>507</v>
      </c>
      <c r="B8" s="277"/>
      <c r="C8" s="277"/>
      <c r="D8" s="277" t="s">
        <v>508</v>
      </c>
      <c r="E8" s="277"/>
      <c r="F8" s="277"/>
      <c r="G8" s="277"/>
      <c r="L8" s="124" t="s">
        <v>543</v>
      </c>
    </row>
    <row r="9" spans="1:12" s="17" customFormat="1" ht="50.1" customHeight="1" x14ac:dyDescent="0.2">
      <c r="A9" s="278"/>
      <c r="B9" s="278"/>
      <c r="C9" s="278"/>
      <c r="D9" s="278"/>
      <c r="E9" s="278"/>
      <c r="F9" s="278"/>
      <c r="G9" s="278"/>
      <c r="L9" s="121" t="s">
        <v>439</v>
      </c>
    </row>
    <row r="10" spans="1:12" s="17" customFormat="1" ht="15" customHeight="1" x14ac:dyDescent="0.2"/>
    <row r="11" spans="1:12" s="79" customFormat="1" ht="15" customHeight="1" x14ac:dyDescent="0.2">
      <c r="A11" s="249" t="s">
        <v>4</v>
      </c>
      <c r="B11" s="249" t="s">
        <v>5</v>
      </c>
      <c r="C11" s="251" t="s">
        <v>249</v>
      </c>
      <c r="D11" s="251"/>
      <c r="E11" s="251"/>
      <c r="F11" s="251" t="s">
        <v>250</v>
      </c>
      <c r="G11" s="251"/>
      <c r="H11" s="251"/>
      <c r="I11" s="245" t="s">
        <v>440</v>
      </c>
      <c r="J11" s="267" t="s">
        <v>441</v>
      </c>
      <c r="K11" s="267" t="s">
        <v>442</v>
      </c>
      <c r="L11" s="269" t="s">
        <v>402</v>
      </c>
    </row>
    <row r="12" spans="1:12" s="2" customFormat="1" ht="302.10000000000002" customHeight="1" x14ac:dyDescent="0.25">
      <c r="A12" s="250"/>
      <c r="B12" s="250"/>
      <c r="C12" s="9" t="s">
        <v>544</v>
      </c>
      <c r="D12" s="9" t="s">
        <v>545</v>
      </c>
      <c r="E12" s="9" t="s">
        <v>546</v>
      </c>
      <c r="F12" s="9" t="s">
        <v>544</v>
      </c>
      <c r="G12" s="9" t="s">
        <v>545</v>
      </c>
      <c r="H12" s="9" t="s">
        <v>546</v>
      </c>
      <c r="I12" s="246"/>
      <c r="J12" s="268"/>
      <c r="K12" s="268"/>
      <c r="L12" s="270"/>
    </row>
    <row r="13" spans="1:12" s="2" customFormat="1" ht="15" customHeight="1" x14ac:dyDescent="0.25">
      <c r="A13" s="69" t="s">
        <v>128</v>
      </c>
      <c r="B13" s="70" t="s">
        <v>129</v>
      </c>
      <c r="C13" s="43">
        <v>0</v>
      </c>
      <c r="D13" s="41">
        <v>1</v>
      </c>
      <c r="E13" s="71">
        <v>0</v>
      </c>
      <c r="F13" s="43">
        <v>0</v>
      </c>
      <c r="G13" s="41">
        <v>5</v>
      </c>
      <c r="H13" s="43">
        <v>0</v>
      </c>
      <c r="I13" s="41">
        <v>100</v>
      </c>
      <c r="J13" s="117">
        <v>0</v>
      </c>
      <c r="K13" s="115">
        <v>1</v>
      </c>
      <c r="L13" s="104">
        <v>1</v>
      </c>
    </row>
    <row r="14" spans="1:12" s="2" customFormat="1" ht="15" customHeight="1" x14ac:dyDescent="0.25">
      <c r="A14" s="69" t="s">
        <v>126</v>
      </c>
      <c r="B14" s="70" t="s">
        <v>127</v>
      </c>
      <c r="C14" s="43">
        <v>0</v>
      </c>
      <c r="D14" s="41">
        <v>1</v>
      </c>
      <c r="E14" s="71">
        <v>0</v>
      </c>
      <c r="F14" s="43">
        <v>0</v>
      </c>
      <c r="G14" s="43">
        <v>0</v>
      </c>
      <c r="H14" s="43">
        <v>0</v>
      </c>
      <c r="I14" s="41">
        <v>100</v>
      </c>
      <c r="J14" s="117">
        <v>0</v>
      </c>
      <c r="K14" s="115">
        <v>1</v>
      </c>
      <c r="L14" s="104">
        <v>1</v>
      </c>
    </row>
    <row r="15" spans="1:12" s="2" customFormat="1" ht="15" customHeight="1" x14ac:dyDescent="0.25">
      <c r="A15" s="69" t="s">
        <v>12</v>
      </c>
      <c r="B15" s="70" t="s">
        <v>13</v>
      </c>
      <c r="C15" s="43">
        <v>0</v>
      </c>
      <c r="D15" s="43">
        <v>0</v>
      </c>
      <c r="E15" s="71">
        <v>0</v>
      </c>
      <c r="F15" s="43">
        <v>0</v>
      </c>
      <c r="G15" s="41">
        <v>1</v>
      </c>
      <c r="H15" s="43">
        <v>0</v>
      </c>
      <c r="I15" s="41">
        <v>100</v>
      </c>
      <c r="J15" s="117">
        <v>0</v>
      </c>
      <c r="K15" s="115">
        <v>1</v>
      </c>
      <c r="L15" s="104">
        <v>1</v>
      </c>
    </row>
    <row r="16" spans="1:12" s="2" customFormat="1" ht="15" customHeight="1" x14ac:dyDescent="0.25">
      <c r="A16" s="69" t="s">
        <v>134</v>
      </c>
      <c r="B16" s="70" t="s">
        <v>135</v>
      </c>
      <c r="C16" s="43">
        <v>0</v>
      </c>
      <c r="D16" s="41">
        <v>6</v>
      </c>
      <c r="E16" s="71">
        <v>0</v>
      </c>
      <c r="F16" s="43">
        <v>0</v>
      </c>
      <c r="G16" s="41">
        <v>30</v>
      </c>
      <c r="H16" s="43">
        <v>0</v>
      </c>
      <c r="I16" s="41">
        <v>100</v>
      </c>
      <c r="J16" s="117">
        <v>0</v>
      </c>
      <c r="K16" s="115">
        <v>1</v>
      </c>
      <c r="L16" s="104">
        <v>1</v>
      </c>
    </row>
    <row r="17" spans="1:12" s="2" customFormat="1" ht="15" customHeight="1" x14ac:dyDescent="0.25">
      <c r="A17" s="69" t="s">
        <v>136</v>
      </c>
      <c r="B17" s="70" t="s">
        <v>137</v>
      </c>
      <c r="C17" s="43">
        <v>0</v>
      </c>
      <c r="D17" s="41">
        <v>3</v>
      </c>
      <c r="E17" s="71">
        <v>0</v>
      </c>
      <c r="F17" s="43">
        <v>0</v>
      </c>
      <c r="G17" s="41">
        <v>3</v>
      </c>
      <c r="H17" s="43">
        <v>0</v>
      </c>
      <c r="I17" s="41">
        <v>100</v>
      </c>
      <c r="J17" s="117">
        <v>0</v>
      </c>
      <c r="K17" s="115">
        <v>1</v>
      </c>
      <c r="L17" s="104">
        <v>1</v>
      </c>
    </row>
    <row r="18" spans="1:12" s="2" customFormat="1" ht="15" customHeight="1" x14ac:dyDescent="0.25">
      <c r="A18" s="69" t="s">
        <v>152</v>
      </c>
      <c r="B18" s="70" t="s">
        <v>153</v>
      </c>
      <c r="C18" s="43">
        <v>0</v>
      </c>
      <c r="D18" s="41">
        <v>17</v>
      </c>
      <c r="E18" s="71">
        <v>0</v>
      </c>
      <c r="F18" s="43">
        <v>0</v>
      </c>
      <c r="G18" s="43">
        <v>0</v>
      </c>
      <c r="H18" s="43">
        <v>0</v>
      </c>
      <c r="I18" s="41">
        <v>100</v>
      </c>
      <c r="J18" s="117">
        <v>0</v>
      </c>
      <c r="K18" s="115">
        <v>1</v>
      </c>
      <c r="L18" s="104">
        <v>1</v>
      </c>
    </row>
    <row r="19" spans="1:12" s="2" customFormat="1" ht="15" customHeight="1" x14ac:dyDescent="0.25">
      <c r="A19" s="69" t="s">
        <v>118</v>
      </c>
      <c r="B19" s="70" t="s">
        <v>119</v>
      </c>
      <c r="C19" s="43">
        <v>0</v>
      </c>
      <c r="D19" s="41">
        <v>1</v>
      </c>
      <c r="E19" s="71">
        <v>0</v>
      </c>
      <c r="F19" s="43">
        <v>0</v>
      </c>
      <c r="G19" s="41">
        <v>43</v>
      </c>
      <c r="H19" s="43">
        <v>0</v>
      </c>
      <c r="I19" s="41">
        <v>100</v>
      </c>
      <c r="J19" s="117">
        <v>0</v>
      </c>
      <c r="K19" s="115">
        <v>1</v>
      </c>
      <c r="L19" s="104">
        <v>1</v>
      </c>
    </row>
    <row r="20" spans="1:12" s="2" customFormat="1" ht="15" customHeight="1" x14ac:dyDescent="0.25">
      <c r="A20" s="69" t="s">
        <v>26</v>
      </c>
      <c r="B20" s="70" t="s">
        <v>27</v>
      </c>
      <c r="C20" s="43">
        <v>0</v>
      </c>
      <c r="D20" s="41">
        <v>11</v>
      </c>
      <c r="E20" s="71">
        <v>0</v>
      </c>
      <c r="F20" s="43">
        <v>0</v>
      </c>
      <c r="G20" s="41">
        <v>13</v>
      </c>
      <c r="H20" s="43">
        <v>0</v>
      </c>
      <c r="I20" s="41">
        <v>100</v>
      </c>
      <c r="J20" s="117">
        <v>0</v>
      </c>
      <c r="K20" s="115">
        <v>1</v>
      </c>
      <c r="L20" s="104">
        <v>1</v>
      </c>
    </row>
    <row r="21" spans="1:12" s="2" customFormat="1" ht="15" customHeight="1" x14ac:dyDescent="0.25">
      <c r="A21" s="69" t="s">
        <v>122</v>
      </c>
      <c r="B21" s="70" t="s">
        <v>123</v>
      </c>
      <c r="C21" s="43">
        <v>0</v>
      </c>
      <c r="D21" s="41">
        <v>52</v>
      </c>
      <c r="E21" s="71">
        <v>0</v>
      </c>
      <c r="F21" s="43">
        <v>0</v>
      </c>
      <c r="G21" s="41">
        <v>84</v>
      </c>
      <c r="H21" s="43">
        <v>0</v>
      </c>
      <c r="I21" s="41">
        <v>100</v>
      </c>
      <c r="J21" s="117">
        <v>0</v>
      </c>
      <c r="K21" s="115">
        <v>1</v>
      </c>
      <c r="L21" s="104">
        <v>1</v>
      </c>
    </row>
    <row r="22" spans="1:12" s="2" customFormat="1" ht="15" customHeight="1" x14ac:dyDescent="0.25">
      <c r="A22" s="69" t="s">
        <v>146</v>
      </c>
      <c r="B22" s="70" t="s">
        <v>147</v>
      </c>
      <c r="C22" s="43">
        <v>0</v>
      </c>
      <c r="D22" s="41">
        <v>51</v>
      </c>
      <c r="E22" s="71">
        <v>0</v>
      </c>
      <c r="F22" s="43">
        <v>0</v>
      </c>
      <c r="G22" s="41">
        <v>119</v>
      </c>
      <c r="H22" s="43">
        <v>0</v>
      </c>
      <c r="I22" s="41">
        <v>100</v>
      </c>
      <c r="J22" s="117">
        <v>0</v>
      </c>
      <c r="K22" s="115">
        <v>1</v>
      </c>
      <c r="L22" s="104">
        <v>1</v>
      </c>
    </row>
    <row r="23" spans="1:12" s="2" customFormat="1" ht="15" customHeight="1" x14ac:dyDescent="0.25">
      <c r="A23" s="69" t="s">
        <v>138</v>
      </c>
      <c r="B23" s="70" t="s">
        <v>139</v>
      </c>
      <c r="C23" s="43">
        <v>0</v>
      </c>
      <c r="D23" s="41">
        <v>88</v>
      </c>
      <c r="E23" s="71">
        <v>0</v>
      </c>
      <c r="F23" s="43">
        <v>0</v>
      </c>
      <c r="G23" s="41">
        <v>115</v>
      </c>
      <c r="H23" s="43">
        <v>0</v>
      </c>
      <c r="I23" s="41">
        <v>100</v>
      </c>
      <c r="J23" s="117">
        <v>0</v>
      </c>
      <c r="K23" s="115">
        <v>1</v>
      </c>
      <c r="L23" s="104">
        <v>1</v>
      </c>
    </row>
    <row r="24" spans="1:12" s="2" customFormat="1" ht="15" customHeight="1" x14ac:dyDescent="0.25">
      <c r="A24" s="69" t="s">
        <v>30</v>
      </c>
      <c r="B24" s="70" t="s">
        <v>31</v>
      </c>
      <c r="C24" s="43">
        <v>0</v>
      </c>
      <c r="D24" s="43">
        <v>0</v>
      </c>
      <c r="E24" s="71">
        <v>0</v>
      </c>
      <c r="F24" s="43">
        <v>0</v>
      </c>
      <c r="G24" s="43">
        <v>0</v>
      </c>
      <c r="H24" s="43">
        <v>0</v>
      </c>
      <c r="I24" s="41">
        <v>100</v>
      </c>
      <c r="J24" s="117">
        <v>0</v>
      </c>
      <c r="K24" s="115">
        <v>1</v>
      </c>
      <c r="L24" s="104">
        <v>1</v>
      </c>
    </row>
    <row r="25" spans="1:12" s="2" customFormat="1" ht="15" customHeight="1" x14ac:dyDescent="0.25">
      <c r="A25" s="69" t="s">
        <v>32</v>
      </c>
      <c r="B25" s="70" t="s">
        <v>33</v>
      </c>
      <c r="C25" s="43">
        <v>0</v>
      </c>
      <c r="D25" s="41">
        <v>1</v>
      </c>
      <c r="E25" s="71">
        <v>0</v>
      </c>
      <c r="F25" s="43">
        <v>0</v>
      </c>
      <c r="G25" s="41">
        <v>3</v>
      </c>
      <c r="H25" s="43">
        <v>0</v>
      </c>
      <c r="I25" s="41">
        <v>100</v>
      </c>
      <c r="J25" s="117">
        <v>0</v>
      </c>
      <c r="K25" s="115">
        <v>1</v>
      </c>
      <c r="L25" s="104">
        <v>1</v>
      </c>
    </row>
    <row r="26" spans="1:12" s="2" customFormat="1" ht="15" customHeight="1" x14ac:dyDescent="0.25">
      <c r="A26" s="69" t="s">
        <v>34</v>
      </c>
      <c r="B26" s="70" t="s">
        <v>35</v>
      </c>
      <c r="C26" s="43">
        <v>0</v>
      </c>
      <c r="D26" s="43">
        <v>0</v>
      </c>
      <c r="E26" s="71">
        <v>0</v>
      </c>
      <c r="F26" s="43">
        <v>0</v>
      </c>
      <c r="G26" s="43">
        <v>0</v>
      </c>
      <c r="H26" s="43">
        <v>0</v>
      </c>
      <c r="I26" s="41">
        <v>100</v>
      </c>
      <c r="J26" s="117">
        <v>0</v>
      </c>
      <c r="K26" s="115">
        <v>1</v>
      </c>
      <c r="L26" s="104">
        <v>1</v>
      </c>
    </row>
    <row r="27" spans="1:12" s="2" customFormat="1" ht="15" customHeight="1" x14ac:dyDescent="0.25">
      <c r="A27" s="69" t="s">
        <v>140</v>
      </c>
      <c r="B27" s="70" t="s">
        <v>141</v>
      </c>
      <c r="C27" s="43">
        <v>0</v>
      </c>
      <c r="D27" s="41">
        <v>1</v>
      </c>
      <c r="E27" s="71">
        <v>0</v>
      </c>
      <c r="F27" s="43">
        <v>0</v>
      </c>
      <c r="G27" s="41">
        <v>2</v>
      </c>
      <c r="H27" s="43">
        <v>0</v>
      </c>
      <c r="I27" s="41">
        <v>100</v>
      </c>
      <c r="J27" s="117">
        <v>0</v>
      </c>
      <c r="K27" s="115">
        <v>1</v>
      </c>
      <c r="L27" s="104">
        <v>1</v>
      </c>
    </row>
    <row r="28" spans="1:12" s="2" customFormat="1" ht="15" customHeight="1" x14ac:dyDescent="0.25">
      <c r="A28" s="69" t="s">
        <v>36</v>
      </c>
      <c r="B28" s="70" t="s">
        <v>37</v>
      </c>
      <c r="C28" s="43">
        <v>0</v>
      </c>
      <c r="D28" s="41">
        <v>14</v>
      </c>
      <c r="E28" s="71">
        <v>0</v>
      </c>
      <c r="F28" s="43">
        <v>0</v>
      </c>
      <c r="G28" s="41">
        <v>3</v>
      </c>
      <c r="H28" s="43">
        <v>0</v>
      </c>
      <c r="I28" s="41">
        <v>100</v>
      </c>
      <c r="J28" s="117">
        <v>0</v>
      </c>
      <c r="K28" s="115">
        <v>1</v>
      </c>
      <c r="L28" s="104">
        <v>1</v>
      </c>
    </row>
    <row r="29" spans="1:12" s="2" customFormat="1" ht="15" customHeight="1" x14ac:dyDescent="0.25">
      <c r="A29" s="69" t="s">
        <v>38</v>
      </c>
      <c r="B29" s="70" t="s">
        <v>39</v>
      </c>
      <c r="C29" s="43">
        <v>0</v>
      </c>
      <c r="D29" s="41">
        <v>5</v>
      </c>
      <c r="E29" s="71">
        <v>0</v>
      </c>
      <c r="F29" s="43">
        <v>0</v>
      </c>
      <c r="G29" s="41">
        <v>10</v>
      </c>
      <c r="H29" s="43">
        <v>0</v>
      </c>
      <c r="I29" s="41">
        <v>100</v>
      </c>
      <c r="J29" s="117">
        <v>0</v>
      </c>
      <c r="K29" s="115">
        <v>1</v>
      </c>
      <c r="L29" s="104">
        <v>1</v>
      </c>
    </row>
    <row r="30" spans="1:12" s="2" customFormat="1" ht="15" customHeight="1" x14ac:dyDescent="0.25">
      <c r="A30" s="69" t="s">
        <v>40</v>
      </c>
      <c r="B30" s="70" t="s">
        <v>41</v>
      </c>
      <c r="C30" s="43">
        <v>0</v>
      </c>
      <c r="D30" s="43">
        <v>0</v>
      </c>
      <c r="E30" s="71">
        <v>0</v>
      </c>
      <c r="F30" s="43">
        <v>0</v>
      </c>
      <c r="G30" s="41">
        <v>16</v>
      </c>
      <c r="H30" s="43">
        <v>0</v>
      </c>
      <c r="I30" s="41">
        <v>100</v>
      </c>
      <c r="J30" s="117">
        <v>0</v>
      </c>
      <c r="K30" s="115">
        <v>1</v>
      </c>
      <c r="L30" s="104">
        <v>1</v>
      </c>
    </row>
    <row r="31" spans="1:12" s="2" customFormat="1" ht="15" customHeight="1" x14ac:dyDescent="0.25">
      <c r="A31" s="69" t="s">
        <v>156</v>
      </c>
      <c r="B31" s="70" t="s">
        <v>157</v>
      </c>
      <c r="C31" s="43">
        <v>0</v>
      </c>
      <c r="D31" s="43">
        <v>0</v>
      </c>
      <c r="E31" s="71">
        <v>0</v>
      </c>
      <c r="F31" s="43">
        <v>0</v>
      </c>
      <c r="G31" s="41">
        <v>15</v>
      </c>
      <c r="H31" s="43">
        <v>0</v>
      </c>
      <c r="I31" s="43">
        <v>0</v>
      </c>
      <c r="J31" s="117">
        <v>0</v>
      </c>
      <c r="K31" s="115">
        <v>1</v>
      </c>
      <c r="L31" s="104">
        <v>1</v>
      </c>
    </row>
    <row r="32" spans="1:12" s="2" customFormat="1" ht="15" customHeight="1" x14ac:dyDescent="0.25">
      <c r="A32" s="69" t="s">
        <v>42</v>
      </c>
      <c r="B32" s="70" t="s">
        <v>43</v>
      </c>
      <c r="C32" s="43">
        <v>0</v>
      </c>
      <c r="D32" s="43">
        <v>0</v>
      </c>
      <c r="E32" s="71">
        <v>0</v>
      </c>
      <c r="F32" s="43">
        <v>0</v>
      </c>
      <c r="G32" s="41">
        <v>1</v>
      </c>
      <c r="H32" s="43">
        <v>0</v>
      </c>
      <c r="I32" s="41">
        <v>100</v>
      </c>
      <c r="J32" s="117">
        <v>0</v>
      </c>
      <c r="K32" s="115">
        <v>1</v>
      </c>
      <c r="L32" s="104">
        <v>1</v>
      </c>
    </row>
    <row r="33" spans="1:12" s="2" customFormat="1" ht="15" customHeight="1" x14ac:dyDescent="0.25">
      <c r="A33" s="69" t="s">
        <v>44</v>
      </c>
      <c r="B33" s="70" t="s">
        <v>45</v>
      </c>
      <c r="C33" s="43">
        <v>0</v>
      </c>
      <c r="D33" s="41">
        <v>4</v>
      </c>
      <c r="E33" s="71">
        <v>0</v>
      </c>
      <c r="F33" s="43">
        <v>0</v>
      </c>
      <c r="G33" s="41">
        <v>11</v>
      </c>
      <c r="H33" s="43">
        <v>0</v>
      </c>
      <c r="I33" s="41">
        <v>100</v>
      </c>
      <c r="J33" s="117">
        <v>0</v>
      </c>
      <c r="K33" s="115">
        <v>1</v>
      </c>
      <c r="L33" s="104">
        <v>1</v>
      </c>
    </row>
    <row r="34" spans="1:12" s="2" customFormat="1" ht="15" customHeight="1" x14ac:dyDescent="0.25">
      <c r="A34" s="69" t="s">
        <v>46</v>
      </c>
      <c r="B34" s="70" t="s">
        <v>47</v>
      </c>
      <c r="C34" s="43">
        <v>0</v>
      </c>
      <c r="D34" s="43">
        <v>0</v>
      </c>
      <c r="E34" s="71">
        <v>0</v>
      </c>
      <c r="F34" s="43">
        <v>0</v>
      </c>
      <c r="G34" s="41">
        <v>15</v>
      </c>
      <c r="H34" s="43">
        <v>0</v>
      </c>
      <c r="I34" s="41">
        <v>100</v>
      </c>
      <c r="J34" s="117">
        <v>0</v>
      </c>
      <c r="K34" s="115">
        <v>1</v>
      </c>
      <c r="L34" s="104">
        <v>1</v>
      </c>
    </row>
    <row r="35" spans="1:12" s="2" customFormat="1" ht="15" customHeight="1" x14ac:dyDescent="0.25">
      <c r="A35" s="69" t="s">
        <v>48</v>
      </c>
      <c r="B35" s="70" t="s">
        <v>49</v>
      </c>
      <c r="C35" s="43">
        <v>0</v>
      </c>
      <c r="D35" s="43">
        <v>0</v>
      </c>
      <c r="E35" s="71">
        <v>0</v>
      </c>
      <c r="F35" s="43">
        <v>0</v>
      </c>
      <c r="G35" s="41">
        <v>174</v>
      </c>
      <c r="H35" s="43">
        <v>0</v>
      </c>
      <c r="I35" s="41">
        <v>100</v>
      </c>
      <c r="J35" s="117">
        <v>0</v>
      </c>
      <c r="K35" s="115">
        <v>1</v>
      </c>
      <c r="L35" s="104">
        <v>1</v>
      </c>
    </row>
    <row r="36" spans="1:12" s="2" customFormat="1" ht="15" customHeight="1" x14ac:dyDescent="0.25">
      <c r="A36" s="69" t="s">
        <v>50</v>
      </c>
      <c r="B36" s="70" t="s">
        <v>51</v>
      </c>
      <c r="C36" s="43">
        <v>0</v>
      </c>
      <c r="D36" s="41">
        <v>5</v>
      </c>
      <c r="E36" s="71">
        <v>0</v>
      </c>
      <c r="F36" s="43">
        <v>0</v>
      </c>
      <c r="G36" s="41">
        <v>2</v>
      </c>
      <c r="H36" s="43">
        <v>0</v>
      </c>
      <c r="I36" s="41">
        <v>100</v>
      </c>
      <c r="J36" s="117">
        <v>0</v>
      </c>
      <c r="K36" s="115">
        <v>1</v>
      </c>
      <c r="L36" s="104">
        <v>1</v>
      </c>
    </row>
    <row r="37" spans="1:12" s="2" customFormat="1" ht="15" customHeight="1" x14ac:dyDescent="0.25">
      <c r="A37" s="69" t="s">
        <v>52</v>
      </c>
      <c r="B37" s="70" t="s">
        <v>53</v>
      </c>
      <c r="C37" s="43">
        <v>0</v>
      </c>
      <c r="D37" s="41">
        <v>5</v>
      </c>
      <c r="E37" s="71">
        <v>0</v>
      </c>
      <c r="F37" s="43">
        <v>0</v>
      </c>
      <c r="G37" s="41">
        <v>4</v>
      </c>
      <c r="H37" s="43">
        <v>0</v>
      </c>
      <c r="I37" s="41">
        <v>100</v>
      </c>
      <c r="J37" s="117">
        <v>0</v>
      </c>
      <c r="K37" s="115">
        <v>1</v>
      </c>
      <c r="L37" s="104">
        <v>1</v>
      </c>
    </row>
    <row r="38" spans="1:12" s="2" customFormat="1" ht="15" customHeight="1" x14ac:dyDescent="0.25">
      <c r="A38" s="69" t="s">
        <v>54</v>
      </c>
      <c r="B38" s="70" t="s">
        <v>55</v>
      </c>
      <c r="C38" s="43">
        <v>0</v>
      </c>
      <c r="D38" s="43">
        <v>0</v>
      </c>
      <c r="E38" s="71">
        <v>0</v>
      </c>
      <c r="F38" s="43">
        <v>0</v>
      </c>
      <c r="G38" s="41">
        <v>7</v>
      </c>
      <c r="H38" s="43">
        <v>0</v>
      </c>
      <c r="I38" s="41">
        <v>100</v>
      </c>
      <c r="J38" s="117">
        <v>0</v>
      </c>
      <c r="K38" s="115">
        <v>1</v>
      </c>
      <c r="L38" s="104">
        <v>1</v>
      </c>
    </row>
    <row r="39" spans="1:12" s="2" customFormat="1" ht="15" customHeight="1" x14ac:dyDescent="0.25">
      <c r="A39" s="69" t="s">
        <v>56</v>
      </c>
      <c r="B39" s="70" t="s">
        <v>57</v>
      </c>
      <c r="C39" s="43">
        <v>0</v>
      </c>
      <c r="D39" s="43">
        <v>0</v>
      </c>
      <c r="E39" s="71">
        <v>0</v>
      </c>
      <c r="F39" s="43">
        <v>0</v>
      </c>
      <c r="G39" s="41">
        <v>1</v>
      </c>
      <c r="H39" s="43">
        <v>0</v>
      </c>
      <c r="I39" s="41">
        <v>100</v>
      </c>
      <c r="J39" s="117">
        <v>0</v>
      </c>
      <c r="K39" s="115">
        <v>1</v>
      </c>
      <c r="L39" s="104">
        <v>1</v>
      </c>
    </row>
    <row r="40" spans="1:12" s="2" customFormat="1" ht="15" customHeight="1" x14ac:dyDescent="0.25">
      <c r="A40" s="69" t="s">
        <v>58</v>
      </c>
      <c r="B40" s="70" t="s">
        <v>59</v>
      </c>
      <c r="C40" s="43">
        <v>0</v>
      </c>
      <c r="D40" s="41">
        <v>9</v>
      </c>
      <c r="E40" s="71">
        <v>0</v>
      </c>
      <c r="F40" s="43">
        <v>0</v>
      </c>
      <c r="G40" s="41">
        <v>30</v>
      </c>
      <c r="H40" s="43">
        <v>0</v>
      </c>
      <c r="I40" s="41">
        <v>100</v>
      </c>
      <c r="J40" s="117">
        <v>0</v>
      </c>
      <c r="K40" s="115">
        <v>1</v>
      </c>
      <c r="L40" s="104">
        <v>1</v>
      </c>
    </row>
    <row r="41" spans="1:12" s="2" customFormat="1" ht="15" customHeight="1" x14ac:dyDescent="0.25">
      <c r="A41" s="69" t="s">
        <v>60</v>
      </c>
      <c r="B41" s="70" t="s">
        <v>61</v>
      </c>
      <c r="C41" s="43">
        <v>0</v>
      </c>
      <c r="D41" s="41">
        <v>2</v>
      </c>
      <c r="E41" s="71">
        <v>0</v>
      </c>
      <c r="F41" s="43">
        <v>0</v>
      </c>
      <c r="G41" s="43">
        <v>0</v>
      </c>
      <c r="H41" s="43">
        <v>0</v>
      </c>
      <c r="I41" s="41">
        <v>100</v>
      </c>
      <c r="J41" s="117">
        <v>0</v>
      </c>
      <c r="K41" s="115">
        <v>1</v>
      </c>
      <c r="L41" s="104">
        <v>1</v>
      </c>
    </row>
    <row r="42" spans="1:12" s="2" customFormat="1" ht="15" customHeight="1" x14ac:dyDescent="0.25">
      <c r="A42" s="69" t="s">
        <v>142</v>
      </c>
      <c r="B42" s="70" t="s">
        <v>143</v>
      </c>
      <c r="C42" s="43">
        <v>0</v>
      </c>
      <c r="D42" s="41">
        <v>2</v>
      </c>
      <c r="E42" s="71">
        <v>0</v>
      </c>
      <c r="F42" s="43">
        <v>0</v>
      </c>
      <c r="G42" s="41">
        <v>14</v>
      </c>
      <c r="H42" s="43">
        <v>0</v>
      </c>
      <c r="I42" s="41">
        <v>100</v>
      </c>
      <c r="J42" s="117">
        <v>0</v>
      </c>
      <c r="K42" s="115">
        <v>1</v>
      </c>
      <c r="L42" s="104">
        <v>1</v>
      </c>
    </row>
    <row r="43" spans="1:12" s="2" customFormat="1" ht="15" customHeight="1" x14ac:dyDescent="0.25">
      <c r="A43" s="69" t="s">
        <v>144</v>
      </c>
      <c r="B43" s="70" t="s">
        <v>145</v>
      </c>
      <c r="C43" s="41">
        <v>25</v>
      </c>
      <c r="D43" s="41">
        <v>25</v>
      </c>
      <c r="E43" s="118">
        <v>100</v>
      </c>
      <c r="F43" s="41">
        <v>12</v>
      </c>
      <c r="G43" s="41">
        <v>13</v>
      </c>
      <c r="H43" s="76">
        <v>92.307689999999994</v>
      </c>
      <c r="I43" s="76">
        <v>-7.69231</v>
      </c>
      <c r="J43" s="116">
        <v>0.5</v>
      </c>
      <c r="K43" s="117">
        <v>0</v>
      </c>
      <c r="L43" s="105">
        <v>0.5</v>
      </c>
    </row>
    <row r="44" spans="1:12" s="2" customFormat="1" ht="15" customHeight="1" x14ac:dyDescent="0.25">
      <c r="A44" s="69" t="s">
        <v>62</v>
      </c>
      <c r="B44" s="70" t="s">
        <v>63</v>
      </c>
      <c r="C44" s="43">
        <v>0</v>
      </c>
      <c r="D44" s="43">
        <v>0</v>
      </c>
      <c r="E44" s="71">
        <v>0</v>
      </c>
      <c r="F44" s="43">
        <v>0</v>
      </c>
      <c r="G44" s="43">
        <v>0</v>
      </c>
      <c r="H44" s="43">
        <v>0</v>
      </c>
      <c r="I44" s="41">
        <v>100</v>
      </c>
      <c r="J44" s="117">
        <v>0</v>
      </c>
      <c r="K44" s="115">
        <v>1</v>
      </c>
      <c r="L44" s="104">
        <v>1</v>
      </c>
    </row>
    <row r="45" spans="1:12" s="2" customFormat="1" ht="15" customHeight="1" x14ac:dyDescent="0.25">
      <c r="A45" s="69" t="s">
        <v>64</v>
      </c>
      <c r="B45" s="70" t="s">
        <v>65</v>
      </c>
      <c r="C45" s="43">
        <v>0</v>
      </c>
      <c r="D45" s="41">
        <v>1</v>
      </c>
      <c r="E45" s="71">
        <v>0</v>
      </c>
      <c r="F45" s="43">
        <v>0</v>
      </c>
      <c r="G45" s="41">
        <v>1</v>
      </c>
      <c r="H45" s="43">
        <v>0</v>
      </c>
      <c r="I45" s="41">
        <v>100</v>
      </c>
      <c r="J45" s="117">
        <v>0</v>
      </c>
      <c r="K45" s="115">
        <v>1</v>
      </c>
      <c r="L45" s="104">
        <v>1</v>
      </c>
    </row>
    <row r="46" spans="1:12" s="2" customFormat="1" ht="15" customHeight="1" x14ac:dyDescent="0.25">
      <c r="A46" s="69" t="s">
        <v>66</v>
      </c>
      <c r="B46" s="70" t="s">
        <v>67</v>
      </c>
      <c r="C46" s="43">
        <v>0</v>
      </c>
      <c r="D46" s="43">
        <v>0</v>
      </c>
      <c r="E46" s="71">
        <v>0</v>
      </c>
      <c r="F46" s="43">
        <v>0</v>
      </c>
      <c r="G46" s="41">
        <v>6</v>
      </c>
      <c r="H46" s="43">
        <v>0</v>
      </c>
      <c r="I46" s="41">
        <v>100</v>
      </c>
      <c r="J46" s="117">
        <v>0</v>
      </c>
      <c r="K46" s="115">
        <v>1</v>
      </c>
      <c r="L46" s="104">
        <v>1</v>
      </c>
    </row>
    <row r="47" spans="1:12" s="2" customFormat="1" ht="15" customHeight="1" x14ac:dyDescent="0.25">
      <c r="A47" s="69" t="s">
        <v>68</v>
      </c>
      <c r="B47" s="70" t="s">
        <v>69</v>
      </c>
      <c r="C47" s="43">
        <v>0</v>
      </c>
      <c r="D47" s="41">
        <v>1</v>
      </c>
      <c r="E47" s="71">
        <v>0</v>
      </c>
      <c r="F47" s="43">
        <v>0</v>
      </c>
      <c r="G47" s="41">
        <v>1</v>
      </c>
      <c r="H47" s="43">
        <v>0</v>
      </c>
      <c r="I47" s="41">
        <v>100</v>
      </c>
      <c r="J47" s="117">
        <v>0</v>
      </c>
      <c r="K47" s="115">
        <v>1</v>
      </c>
      <c r="L47" s="104">
        <v>1</v>
      </c>
    </row>
    <row r="48" spans="1:12" s="2" customFormat="1" ht="15" customHeight="1" x14ac:dyDescent="0.25">
      <c r="A48" s="69" t="s">
        <v>148</v>
      </c>
      <c r="B48" s="70" t="s">
        <v>149</v>
      </c>
      <c r="C48" s="43">
        <v>0</v>
      </c>
      <c r="D48" s="43">
        <v>0</v>
      </c>
      <c r="E48" s="71">
        <v>0</v>
      </c>
      <c r="F48" s="43">
        <v>0</v>
      </c>
      <c r="G48" s="43">
        <v>0</v>
      </c>
      <c r="H48" s="43">
        <v>0</v>
      </c>
      <c r="I48" s="41">
        <v>100</v>
      </c>
      <c r="J48" s="117">
        <v>0</v>
      </c>
      <c r="K48" s="115">
        <v>1</v>
      </c>
      <c r="L48" s="104">
        <v>1</v>
      </c>
    </row>
    <row r="49" spans="1:12" s="2" customFormat="1" ht="15" customHeight="1" x14ac:dyDescent="0.25">
      <c r="A49" s="69" t="s">
        <v>70</v>
      </c>
      <c r="B49" s="70" t="s">
        <v>71</v>
      </c>
      <c r="C49" s="43">
        <v>0</v>
      </c>
      <c r="D49" s="41">
        <v>9</v>
      </c>
      <c r="E49" s="71">
        <v>0</v>
      </c>
      <c r="F49" s="43">
        <v>0</v>
      </c>
      <c r="G49" s="41">
        <v>4</v>
      </c>
      <c r="H49" s="43">
        <v>0</v>
      </c>
      <c r="I49" s="41">
        <v>100</v>
      </c>
      <c r="J49" s="117">
        <v>0</v>
      </c>
      <c r="K49" s="115">
        <v>1</v>
      </c>
      <c r="L49" s="104">
        <v>1</v>
      </c>
    </row>
    <row r="50" spans="1:12" s="2" customFormat="1" ht="15" customHeight="1" x14ac:dyDescent="0.25">
      <c r="A50" s="69" t="s">
        <v>72</v>
      </c>
      <c r="B50" s="70" t="s">
        <v>73</v>
      </c>
      <c r="C50" s="43">
        <v>0</v>
      </c>
      <c r="D50" s="43">
        <v>0</v>
      </c>
      <c r="E50" s="71">
        <v>0</v>
      </c>
      <c r="F50" s="43">
        <v>0</v>
      </c>
      <c r="G50" s="43">
        <v>0</v>
      </c>
      <c r="H50" s="43">
        <v>0</v>
      </c>
      <c r="I50" s="41">
        <v>100</v>
      </c>
      <c r="J50" s="117">
        <v>0</v>
      </c>
      <c r="K50" s="115">
        <v>1</v>
      </c>
      <c r="L50" s="104">
        <v>1</v>
      </c>
    </row>
    <row r="51" spans="1:12" s="2" customFormat="1" ht="15" customHeight="1" x14ac:dyDescent="0.25">
      <c r="A51" s="69" t="s">
        <v>74</v>
      </c>
      <c r="B51" s="70" t="s">
        <v>75</v>
      </c>
      <c r="C51" s="43">
        <v>0</v>
      </c>
      <c r="D51" s="43">
        <v>0</v>
      </c>
      <c r="E51" s="71">
        <v>0</v>
      </c>
      <c r="F51" s="43">
        <v>0</v>
      </c>
      <c r="G51" s="43">
        <v>0</v>
      </c>
      <c r="H51" s="43">
        <v>0</v>
      </c>
      <c r="I51" s="41">
        <v>100</v>
      </c>
      <c r="J51" s="117">
        <v>0</v>
      </c>
      <c r="K51" s="115">
        <v>1</v>
      </c>
      <c r="L51" s="104">
        <v>1</v>
      </c>
    </row>
    <row r="52" spans="1:12" s="2" customFormat="1" ht="15" customHeight="1" x14ac:dyDescent="0.25">
      <c r="A52" s="69" t="s">
        <v>76</v>
      </c>
      <c r="B52" s="70" t="s">
        <v>77</v>
      </c>
      <c r="C52" s="43">
        <v>0</v>
      </c>
      <c r="D52" s="43">
        <v>0</v>
      </c>
      <c r="E52" s="71">
        <v>0</v>
      </c>
      <c r="F52" s="43">
        <v>0</v>
      </c>
      <c r="G52" s="43">
        <v>0</v>
      </c>
      <c r="H52" s="43">
        <v>0</v>
      </c>
      <c r="I52" s="41">
        <v>100</v>
      </c>
      <c r="J52" s="117">
        <v>0</v>
      </c>
      <c r="K52" s="115">
        <v>1</v>
      </c>
      <c r="L52" s="104">
        <v>1</v>
      </c>
    </row>
    <row r="53" spans="1:12" s="2" customFormat="1" ht="15" customHeight="1" x14ac:dyDescent="0.25">
      <c r="A53" s="69" t="s">
        <v>150</v>
      </c>
      <c r="B53" s="70" t="s">
        <v>151</v>
      </c>
      <c r="C53" s="43">
        <v>0</v>
      </c>
      <c r="D53" s="43">
        <v>0</v>
      </c>
      <c r="E53" s="71">
        <v>0</v>
      </c>
      <c r="F53" s="43">
        <v>0</v>
      </c>
      <c r="G53" s="41">
        <v>1</v>
      </c>
      <c r="H53" s="43">
        <v>0</v>
      </c>
      <c r="I53" s="41">
        <v>100</v>
      </c>
      <c r="J53" s="117">
        <v>0</v>
      </c>
      <c r="K53" s="115">
        <v>1</v>
      </c>
      <c r="L53" s="104">
        <v>1</v>
      </c>
    </row>
    <row r="54" spans="1:12" s="2" customFormat="1" ht="15" customHeight="1" x14ac:dyDescent="0.25">
      <c r="A54" s="69" t="s">
        <v>154</v>
      </c>
      <c r="B54" s="70" t="s">
        <v>155</v>
      </c>
      <c r="C54" s="43">
        <v>0</v>
      </c>
      <c r="D54" s="43">
        <v>0</v>
      </c>
      <c r="E54" s="71">
        <v>0</v>
      </c>
      <c r="F54" s="43">
        <v>0</v>
      </c>
      <c r="G54" s="43">
        <v>0</v>
      </c>
      <c r="H54" s="43">
        <v>0</v>
      </c>
      <c r="I54" s="43">
        <v>0</v>
      </c>
      <c r="J54" s="117">
        <v>0</v>
      </c>
      <c r="K54" s="115">
        <v>1</v>
      </c>
      <c r="L54" s="104">
        <v>1</v>
      </c>
    </row>
    <row r="55" spans="1:12" ht="15" customHeight="1" x14ac:dyDescent="0.2">
      <c r="A55" s="111"/>
      <c r="B55" s="111" t="s">
        <v>432</v>
      </c>
      <c r="C55" s="119">
        <v>25</v>
      </c>
      <c r="D55" s="119">
        <v>315</v>
      </c>
      <c r="E55" s="113">
        <v>7.9365100000000002</v>
      </c>
      <c r="F55" s="119">
        <v>12</v>
      </c>
      <c r="G55" s="119">
        <v>747</v>
      </c>
      <c r="H55" s="113">
        <v>1.60643</v>
      </c>
      <c r="I55" s="111"/>
      <c r="J55" s="111"/>
      <c r="K55" s="111"/>
      <c r="L55" s="111"/>
    </row>
  </sheetData>
  <mergeCells count="14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view="pageBreakPreview" zoomScale="60" zoomScaleNormal="100" workbookViewId="0">
      <pane ySplit="12" topLeftCell="A13" activePane="bottomLeft" state="frozenSplit"/>
      <selection pane="bottomLeft" activeCell="AI20" sqref="AI20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1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243" t="s">
        <v>547</v>
      </c>
      <c r="I1" s="243"/>
      <c r="J1" s="243"/>
      <c r="K1" s="243"/>
      <c r="L1" s="243"/>
    </row>
    <row r="2" spans="1:12" s="2" customFormat="1" ht="15" customHeight="1" x14ac:dyDescent="0.25">
      <c r="L2" s="18" t="s">
        <v>1</v>
      </c>
    </row>
    <row r="3" spans="1:12" s="17" customFormat="1" ht="15.95" customHeight="1" x14ac:dyDescent="0.25">
      <c r="A3" s="100" t="s">
        <v>434</v>
      </c>
      <c r="F3" s="286" t="s">
        <v>435</v>
      </c>
      <c r="G3" s="286"/>
      <c r="H3" s="286"/>
      <c r="I3" s="286"/>
      <c r="J3" s="286"/>
      <c r="K3" s="286"/>
      <c r="L3" s="286"/>
    </row>
    <row r="4" spans="1:12" s="17" customFormat="1" ht="15.95" customHeight="1" x14ac:dyDescent="0.25">
      <c r="A4" s="109" t="s">
        <v>505</v>
      </c>
    </row>
    <row r="5" spans="1:12" s="17" customFormat="1" ht="68.099999999999994" customHeight="1" x14ac:dyDescent="0.2">
      <c r="A5" s="276" t="s">
        <v>548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</row>
    <row r="6" spans="1:12" s="29" customFormat="1" ht="15" customHeight="1" x14ac:dyDescent="0.25">
      <c r="A6" s="244" t="s">
        <v>3</v>
      </c>
      <c r="B6" s="244"/>
      <c r="C6" s="244"/>
      <c r="D6" s="244"/>
      <c r="E6" s="244"/>
      <c r="F6" s="244"/>
      <c r="G6" s="244"/>
      <c r="H6" s="244"/>
      <c r="I6" s="244"/>
      <c r="J6" s="244"/>
      <c r="K6" s="244"/>
      <c r="L6" s="244"/>
    </row>
    <row r="7" spans="1:12" s="17" customFormat="1" ht="18.95" customHeight="1" x14ac:dyDescent="0.2"/>
    <row r="8" spans="1:12" s="17" customFormat="1" ht="15" customHeight="1" x14ac:dyDescent="0.25">
      <c r="A8" s="277" t="s">
        <v>549</v>
      </c>
      <c r="B8" s="277"/>
      <c r="C8" s="277"/>
      <c r="D8" s="277" t="s">
        <v>550</v>
      </c>
      <c r="E8" s="277"/>
      <c r="F8" s="277"/>
      <c r="G8" s="277"/>
      <c r="L8" s="124" t="s">
        <v>543</v>
      </c>
    </row>
    <row r="9" spans="1:12" s="17" customFormat="1" ht="50.1" customHeight="1" x14ac:dyDescent="0.2">
      <c r="A9" s="278"/>
      <c r="B9" s="278"/>
      <c r="C9" s="278"/>
      <c r="D9" s="278"/>
      <c r="E9" s="278"/>
      <c r="F9" s="278"/>
      <c r="G9" s="278"/>
      <c r="L9" s="121" t="s">
        <v>428</v>
      </c>
    </row>
    <row r="10" spans="1:12" s="17" customFormat="1" ht="15" customHeight="1" x14ac:dyDescent="0.2"/>
    <row r="11" spans="1:12" s="79" customFormat="1" ht="15" customHeight="1" x14ac:dyDescent="0.2">
      <c r="A11" s="249" t="s">
        <v>4</v>
      </c>
      <c r="B11" s="249" t="s">
        <v>5</v>
      </c>
      <c r="C11" s="251" t="s">
        <v>249</v>
      </c>
      <c r="D11" s="251"/>
      <c r="E11" s="251"/>
      <c r="F11" s="251" t="s">
        <v>250</v>
      </c>
      <c r="G11" s="251"/>
      <c r="H11" s="251"/>
      <c r="I11" s="245" t="s">
        <v>440</v>
      </c>
      <c r="J11" s="267" t="s">
        <v>441</v>
      </c>
      <c r="K11" s="267" t="s">
        <v>442</v>
      </c>
      <c r="L11" s="269" t="s">
        <v>402</v>
      </c>
    </row>
    <row r="12" spans="1:12" s="2" customFormat="1" ht="213.95" customHeight="1" x14ac:dyDescent="0.25">
      <c r="A12" s="250"/>
      <c r="B12" s="250"/>
      <c r="C12" s="9" t="s">
        <v>551</v>
      </c>
      <c r="D12" s="9" t="s">
        <v>552</v>
      </c>
      <c r="E12" s="9" t="s">
        <v>553</v>
      </c>
      <c r="F12" s="9" t="s">
        <v>551</v>
      </c>
      <c r="G12" s="9" t="s">
        <v>552</v>
      </c>
      <c r="H12" s="9" t="s">
        <v>553</v>
      </c>
      <c r="I12" s="246"/>
      <c r="J12" s="268"/>
      <c r="K12" s="268"/>
      <c r="L12" s="270"/>
    </row>
    <row r="13" spans="1:12" s="2" customFormat="1" ht="15" customHeight="1" x14ac:dyDescent="0.25">
      <c r="A13" s="69" t="s">
        <v>128</v>
      </c>
      <c r="B13" s="70" t="s">
        <v>129</v>
      </c>
      <c r="C13" s="41">
        <v>1</v>
      </c>
      <c r="D13" s="41">
        <v>1</v>
      </c>
      <c r="E13" s="118">
        <v>100</v>
      </c>
      <c r="F13" s="41">
        <v>4</v>
      </c>
      <c r="G13" s="41">
        <v>5</v>
      </c>
      <c r="H13" s="41">
        <v>80</v>
      </c>
      <c r="I13" s="41">
        <v>-20</v>
      </c>
      <c r="J13" s="117">
        <v>0</v>
      </c>
      <c r="K13" s="115">
        <v>1</v>
      </c>
      <c r="L13" s="104">
        <v>1</v>
      </c>
    </row>
    <row r="14" spans="1:12" s="2" customFormat="1" ht="15" customHeight="1" x14ac:dyDescent="0.25">
      <c r="A14" s="69" t="s">
        <v>126</v>
      </c>
      <c r="B14" s="70" t="s">
        <v>127</v>
      </c>
      <c r="C14" s="41">
        <v>1</v>
      </c>
      <c r="D14" s="41">
        <v>1</v>
      </c>
      <c r="E14" s="118">
        <v>100</v>
      </c>
      <c r="F14" s="43">
        <v>0</v>
      </c>
      <c r="G14" s="43">
        <v>0</v>
      </c>
      <c r="H14" s="43">
        <v>0</v>
      </c>
      <c r="I14" s="41">
        <v>-100</v>
      </c>
      <c r="J14" s="117">
        <v>0</v>
      </c>
      <c r="K14" s="117">
        <v>0</v>
      </c>
      <c r="L14" s="106">
        <v>0</v>
      </c>
    </row>
    <row r="15" spans="1:12" s="2" customFormat="1" ht="15" customHeight="1" x14ac:dyDescent="0.25">
      <c r="A15" s="69" t="s">
        <v>12</v>
      </c>
      <c r="B15" s="70" t="s">
        <v>13</v>
      </c>
      <c r="C15" s="43">
        <v>0</v>
      </c>
      <c r="D15" s="43">
        <v>0</v>
      </c>
      <c r="E15" s="71">
        <v>0</v>
      </c>
      <c r="F15" s="43">
        <v>0</v>
      </c>
      <c r="G15" s="41">
        <v>1</v>
      </c>
      <c r="H15" s="43">
        <v>0</v>
      </c>
      <c r="I15" s="43">
        <v>0</v>
      </c>
      <c r="J15" s="117">
        <v>0</v>
      </c>
      <c r="K15" s="117">
        <v>0</v>
      </c>
      <c r="L15" s="106">
        <v>0</v>
      </c>
    </row>
    <row r="16" spans="1:12" s="2" customFormat="1" ht="15" customHeight="1" x14ac:dyDescent="0.25">
      <c r="A16" s="69" t="s">
        <v>134</v>
      </c>
      <c r="B16" s="70" t="s">
        <v>135</v>
      </c>
      <c r="C16" s="41">
        <v>2</v>
      </c>
      <c r="D16" s="41">
        <v>6</v>
      </c>
      <c r="E16" s="75">
        <v>33.333329999999997</v>
      </c>
      <c r="F16" s="41">
        <v>23</v>
      </c>
      <c r="G16" s="41">
        <v>30</v>
      </c>
      <c r="H16" s="76">
        <v>76.666669999999996</v>
      </c>
      <c r="I16" s="76">
        <v>130.00003000000001</v>
      </c>
      <c r="J16" s="115">
        <v>2</v>
      </c>
      <c r="K16" s="115">
        <v>1</v>
      </c>
      <c r="L16" s="104">
        <v>2</v>
      </c>
    </row>
    <row r="17" spans="1:12" s="2" customFormat="1" ht="15" customHeight="1" x14ac:dyDescent="0.25">
      <c r="A17" s="69" t="s">
        <v>136</v>
      </c>
      <c r="B17" s="70" t="s">
        <v>137</v>
      </c>
      <c r="C17" s="41">
        <v>1</v>
      </c>
      <c r="D17" s="41">
        <v>3</v>
      </c>
      <c r="E17" s="75">
        <v>33.333329999999997</v>
      </c>
      <c r="F17" s="41">
        <v>2</v>
      </c>
      <c r="G17" s="41">
        <v>3</v>
      </c>
      <c r="H17" s="76">
        <v>66.666669999999996</v>
      </c>
      <c r="I17" s="76">
        <v>100.00003</v>
      </c>
      <c r="J17" s="115">
        <v>2</v>
      </c>
      <c r="K17" s="117">
        <v>0</v>
      </c>
      <c r="L17" s="104">
        <v>2</v>
      </c>
    </row>
    <row r="18" spans="1:12" s="2" customFormat="1" ht="15" customHeight="1" x14ac:dyDescent="0.25">
      <c r="A18" s="69" t="s">
        <v>152</v>
      </c>
      <c r="B18" s="70" t="s">
        <v>153</v>
      </c>
      <c r="C18" s="43">
        <v>0</v>
      </c>
      <c r="D18" s="41">
        <v>17</v>
      </c>
      <c r="E18" s="71">
        <v>0</v>
      </c>
      <c r="F18" s="43">
        <v>0</v>
      </c>
      <c r="G18" s="43">
        <v>0</v>
      </c>
      <c r="H18" s="43">
        <v>0</v>
      </c>
      <c r="I18" s="43">
        <v>0</v>
      </c>
      <c r="J18" s="117">
        <v>0</v>
      </c>
      <c r="K18" s="117">
        <v>0</v>
      </c>
      <c r="L18" s="106">
        <v>0</v>
      </c>
    </row>
    <row r="19" spans="1:12" s="2" customFormat="1" ht="15" customHeight="1" x14ac:dyDescent="0.25">
      <c r="A19" s="69" t="s">
        <v>118</v>
      </c>
      <c r="B19" s="70" t="s">
        <v>119</v>
      </c>
      <c r="C19" s="43">
        <v>0</v>
      </c>
      <c r="D19" s="41">
        <v>1</v>
      </c>
      <c r="E19" s="71">
        <v>0</v>
      </c>
      <c r="F19" s="41">
        <v>26</v>
      </c>
      <c r="G19" s="41">
        <v>43</v>
      </c>
      <c r="H19" s="76">
        <v>60.465119999999999</v>
      </c>
      <c r="I19" s="41">
        <v>100</v>
      </c>
      <c r="J19" s="115">
        <v>2</v>
      </c>
      <c r="K19" s="117">
        <v>0</v>
      </c>
      <c r="L19" s="104">
        <v>2</v>
      </c>
    </row>
    <row r="20" spans="1:12" s="2" customFormat="1" ht="15" customHeight="1" x14ac:dyDescent="0.25">
      <c r="A20" s="69" t="s">
        <v>26</v>
      </c>
      <c r="B20" s="70" t="s">
        <v>27</v>
      </c>
      <c r="C20" s="41">
        <v>3</v>
      </c>
      <c r="D20" s="41">
        <v>11</v>
      </c>
      <c r="E20" s="75">
        <v>27.272729999999999</v>
      </c>
      <c r="F20" s="41">
        <v>2</v>
      </c>
      <c r="G20" s="41">
        <v>13</v>
      </c>
      <c r="H20" s="76">
        <v>15.38462</v>
      </c>
      <c r="I20" s="76">
        <v>-43.589730000000003</v>
      </c>
      <c r="J20" s="117">
        <v>0</v>
      </c>
      <c r="K20" s="117">
        <v>0</v>
      </c>
      <c r="L20" s="106">
        <v>0</v>
      </c>
    </row>
    <row r="21" spans="1:12" s="2" customFormat="1" ht="15" customHeight="1" x14ac:dyDescent="0.25">
      <c r="A21" s="69" t="s">
        <v>122</v>
      </c>
      <c r="B21" s="70" t="s">
        <v>123</v>
      </c>
      <c r="C21" s="43">
        <v>0</v>
      </c>
      <c r="D21" s="41">
        <v>52</v>
      </c>
      <c r="E21" s="71">
        <v>0</v>
      </c>
      <c r="F21" s="41">
        <v>25</v>
      </c>
      <c r="G21" s="41">
        <v>84</v>
      </c>
      <c r="H21" s="81">
        <v>29.761900000000001</v>
      </c>
      <c r="I21" s="41">
        <v>100</v>
      </c>
      <c r="J21" s="115">
        <v>2</v>
      </c>
      <c r="K21" s="117">
        <v>0</v>
      </c>
      <c r="L21" s="104">
        <v>2</v>
      </c>
    </row>
    <row r="22" spans="1:12" s="2" customFormat="1" ht="15" customHeight="1" x14ac:dyDescent="0.25">
      <c r="A22" s="69" t="s">
        <v>146</v>
      </c>
      <c r="B22" s="70" t="s">
        <v>147</v>
      </c>
      <c r="C22" s="41">
        <v>37</v>
      </c>
      <c r="D22" s="41">
        <v>51</v>
      </c>
      <c r="E22" s="75">
        <v>72.549019999999999</v>
      </c>
      <c r="F22" s="41">
        <v>107</v>
      </c>
      <c r="G22" s="41">
        <v>119</v>
      </c>
      <c r="H22" s="76">
        <v>89.915970000000002</v>
      </c>
      <c r="I22" s="76">
        <v>23.938230000000001</v>
      </c>
      <c r="J22" s="115">
        <v>2</v>
      </c>
      <c r="K22" s="115">
        <v>1</v>
      </c>
      <c r="L22" s="104">
        <v>2</v>
      </c>
    </row>
    <row r="23" spans="1:12" s="2" customFormat="1" ht="15" customHeight="1" x14ac:dyDescent="0.25">
      <c r="A23" s="69" t="s">
        <v>138</v>
      </c>
      <c r="B23" s="70" t="s">
        <v>139</v>
      </c>
      <c r="C23" s="41">
        <v>79</v>
      </c>
      <c r="D23" s="41">
        <v>88</v>
      </c>
      <c r="E23" s="75">
        <v>89.772729999999996</v>
      </c>
      <c r="F23" s="41">
        <v>96</v>
      </c>
      <c r="G23" s="41">
        <v>115</v>
      </c>
      <c r="H23" s="76">
        <v>83.478260000000006</v>
      </c>
      <c r="I23" s="76">
        <v>-7.0115600000000002</v>
      </c>
      <c r="J23" s="117">
        <v>0</v>
      </c>
      <c r="K23" s="115">
        <v>1</v>
      </c>
      <c r="L23" s="104">
        <v>1</v>
      </c>
    </row>
    <row r="24" spans="1:12" s="2" customFormat="1" ht="15" customHeight="1" x14ac:dyDescent="0.25">
      <c r="A24" s="69" t="s">
        <v>30</v>
      </c>
      <c r="B24" s="70" t="s">
        <v>31</v>
      </c>
      <c r="C24" s="43">
        <v>0</v>
      </c>
      <c r="D24" s="43">
        <v>0</v>
      </c>
      <c r="E24" s="71">
        <v>0</v>
      </c>
      <c r="F24" s="43">
        <v>0</v>
      </c>
      <c r="G24" s="43">
        <v>0</v>
      </c>
      <c r="H24" s="43">
        <v>0</v>
      </c>
      <c r="I24" s="43">
        <v>0</v>
      </c>
      <c r="J24" s="117">
        <v>0</v>
      </c>
      <c r="K24" s="117">
        <v>0</v>
      </c>
      <c r="L24" s="106">
        <v>0</v>
      </c>
    </row>
    <row r="25" spans="1:12" s="2" customFormat="1" ht="15" customHeight="1" x14ac:dyDescent="0.25">
      <c r="A25" s="69" t="s">
        <v>32</v>
      </c>
      <c r="B25" s="70" t="s">
        <v>33</v>
      </c>
      <c r="C25" s="43">
        <v>0</v>
      </c>
      <c r="D25" s="41">
        <v>1</v>
      </c>
      <c r="E25" s="71">
        <v>0</v>
      </c>
      <c r="F25" s="41">
        <v>2</v>
      </c>
      <c r="G25" s="41">
        <v>3</v>
      </c>
      <c r="H25" s="76">
        <v>66.666669999999996</v>
      </c>
      <c r="I25" s="41">
        <v>100</v>
      </c>
      <c r="J25" s="115">
        <v>2</v>
      </c>
      <c r="K25" s="117">
        <v>0</v>
      </c>
      <c r="L25" s="104">
        <v>2</v>
      </c>
    </row>
    <row r="26" spans="1:12" s="2" customFormat="1" ht="15" customHeight="1" x14ac:dyDescent="0.25">
      <c r="A26" s="69" t="s">
        <v>34</v>
      </c>
      <c r="B26" s="70" t="s">
        <v>35</v>
      </c>
      <c r="C26" s="43">
        <v>0</v>
      </c>
      <c r="D26" s="43">
        <v>0</v>
      </c>
      <c r="E26" s="71">
        <v>0</v>
      </c>
      <c r="F26" s="43">
        <v>0</v>
      </c>
      <c r="G26" s="43">
        <v>0</v>
      </c>
      <c r="H26" s="43">
        <v>0</v>
      </c>
      <c r="I26" s="43">
        <v>0</v>
      </c>
      <c r="J26" s="117">
        <v>0</v>
      </c>
      <c r="K26" s="117">
        <v>0</v>
      </c>
      <c r="L26" s="106">
        <v>0</v>
      </c>
    </row>
    <row r="27" spans="1:12" s="2" customFormat="1" ht="15" customHeight="1" x14ac:dyDescent="0.25">
      <c r="A27" s="69" t="s">
        <v>140</v>
      </c>
      <c r="B27" s="70" t="s">
        <v>141</v>
      </c>
      <c r="C27" s="43">
        <v>0</v>
      </c>
      <c r="D27" s="41">
        <v>1</v>
      </c>
      <c r="E27" s="71">
        <v>0</v>
      </c>
      <c r="F27" s="43">
        <v>0</v>
      </c>
      <c r="G27" s="41">
        <v>2</v>
      </c>
      <c r="H27" s="43">
        <v>0</v>
      </c>
      <c r="I27" s="43">
        <v>0</v>
      </c>
      <c r="J27" s="117">
        <v>0</v>
      </c>
      <c r="K27" s="117">
        <v>0</v>
      </c>
      <c r="L27" s="106">
        <v>0</v>
      </c>
    </row>
    <row r="28" spans="1:12" s="2" customFormat="1" ht="15" customHeight="1" x14ac:dyDescent="0.25">
      <c r="A28" s="69" t="s">
        <v>36</v>
      </c>
      <c r="B28" s="70" t="s">
        <v>37</v>
      </c>
      <c r="C28" s="43">
        <v>0</v>
      </c>
      <c r="D28" s="41">
        <v>14</v>
      </c>
      <c r="E28" s="71">
        <v>0</v>
      </c>
      <c r="F28" s="43">
        <v>0</v>
      </c>
      <c r="G28" s="41">
        <v>3</v>
      </c>
      <c r="H28" s="43">
        <v>0</v>
      </c>
      <c r="I28" s="43">
        <v>0</v>
      </c>
      <c r="J28" s="117">
        <v>0</v>
      </c>
      <c r="K28" s="117">
        <v>0</v>
      </c>
      <c r="L28" s="106">
        <v>0</v>
      </c>
    </row>
    <row r="29" spans="1:12" s="2" customFormat="1" ht="15" customHeight="1" x14ac:dyDescent="0.25">
      <c r="A29" s="69" t="s">
        <v>38</v>
      </c>
      <c r="B29" s="70" t="s">
        <v>39</v>
      </c>
      <c r="C29" s="43">
        <v>0</v>
      </c>
      <c r="D29" s="41">
        <v>5</v>
      </c>
      <c r="E29" s="71">
        <v>0</v>
      </c>
      <c r="F29" s="41">
        <v>3</v>
      </c>
      <c r="G29" s="41">
        <v>10</v>
      </c>
      <c r="H29" s="41">
        <v>30</v>
      </c>
      <c r="I29" s="41">
        <v>100</v>
      </c>
      <c r="J29" s="115">
        <v>2</v>
      </c>
      <c r="K29" s="117">
        <v>0</v>
      </c>
      <c r="L29" s="104">
        <v>2</v>
      </c>
    </row>
    <row r="30" spans="1:12" s="2" customFormat="1" ht="15" customHeight="1" x14ac:dyDescent="0.25">
      <c r="A30" s="69" t="s">
        <v>40</v>
      </c>
      <c r="B30" s="70" t="s">
        <v>41</v>
      </c>
      <c r="C30" s="43">
        <v>0</v>
      </c>
      <c r="D30" s="43">
        <v>0</v>
      </c>
      <c r="E30" s="71">
        <v>0</v>
      </c>
      <c r="F30" s="41">
        <v>16</v>
      </c>
      <c r="G30" s="41">
        <v>16</v>
      </c>
      <c r="H30" s="41">
        <v>100</v>
      </c>
      <c r="I30" s="41">
        <v>100</v>
      </c>
      <c r="J30" s="115">
        <v>2</v>
      </c>
      <c r="K30" s="115">
        <v>2</v>
      </c>
      <c r="L30" s="104">
        <v>2</v>
      </c>
    </row>
    <row r="31" spans="1:12" s="2" customFormat="1" ht="15" customHeight="1" x14ac:dyDescent="0.25">
      <c r="A31" s="69" t="s">
        <v>156</v>
      </c>
      <c r="B31" s="70" t="s">
        <v>157</v>
      </c>
      <c r="C31" s="43">
        <v>0</v>
      </c>
      <c r="D31" s="43">
        <v>0</v>
      </c>
      <c r="E31" s="71">
        <v>0</v>
      </c>
      <c r="F31" s="43">
        <v>0</v>
      </c>
      <c r="G31" s="41">
        <v>15</v>
      </c>
      <c r="H31" s="43">
        <v>0</v>
      </c>
      <c r="I31" s="43">
        <v>0</v>
      </c>
      <c r="J31" s="117">
        <v>0</v>
      </c>
      <c r="K31" s="117">
        <v>0</v>
      </c>
      <c r="L31" s="106">
        <v>0</v>
      </c>
    </row>
    <row r="32" spans="1:12" s="2" customFormat="1" ht="15" customHeight="1" x14ac:dyDescent="0.25">
      <c r="A32" s="69" t="s">
        <v>42</v>
      </c>
      <c r="B32" s="70" t="s">
        <v>43</v>
      </c>
      <c r="C32" s="43">
        <v>0</v>
      </c>
      <c r="D32" s="43">
        <v>0</v>
      </c>
      <c r="E32" s="71">
        <v>0</v>
      </c>
      <c r="F32" s="43">
        <v>0</v>
      </c>
      <c r="G32" s="41">
        <v>1</v>
      </c>
      <c r="H32" s="43">
        <v>0</v>
      </c>
      <c r="I32" s="43">
        <v>0</v>
      </c>
      <c r="J32" s="117">
        <v>0</v>
      </c>
      <c r="K32" s="117">
        <v>0</v>
      </c>
      <c r="L32" s="106">
        <v>0</v>
      </c>
    </row>
    <row r="33" spans="1:12" s="2" customFormat="1" ht="15" customHeight="1" x14ac:dyDescent="0.25">
      <c r="A33" s="69" t="s">
        <v>44</v>
      </c>
      <c r="B33" s="70" t="s">
        <v>45</v>
      </c>
      <c r="C33" s="43">
        <v>0</v>
      </c>
      <c r="D33" s="41">
        <v>4</v>
      </c>
      <c r="E33" s="71">
        <v>0</v>
      </c>
      <c r="F33" s="41">
        <v>1</v>
      </c>
      <c r="G33" s="41">
        <v>11</v>
      </c>
      <c r="H33" s="76">
        <v>9.0909099999999992</v>
      </c>
      <c r="I33" s="41">
        <v>100</v>
      </c>
      <c r="J33" s="115">
        <v>2</v>
      </c>
      <c r="K33" s="117">
        <v>0</v>
      </c>
      <c r="L33" s="104">
        <v>2</v>
      </c>
    </row>
    <row r="34" spans="1:12" s="2" customFormat="1" ht="15" customHeight="1" x14ac:dyDescent="0.25">
      <c r="A34" s="69" t="s">
        <v>46</v>
      </c>
      <c r="B34" s="70" t="s">
        <v>47</v>
      </c>
      <c r="C34" s="43">
        <v>0</v>
      </c>
      <c r="D34" s="43">
        <v>0</v>
      </c>
      <c r="E34" s="71">
        <v>0</v>
      </c>
      <c r="F34" s="41">
        <v>13</v>
      </c>
      <c r="G34" s="41">
        <v>15</v>
      </c>
      <c r="H34" s="76">
        <v>86.666669999999996</v>
      </c>
      <c r="I34" s="41">
        <v>100</v>
      </c>
      <c r="J34" s="115">
        <v>2</v>
      </c>
      <c r="K34" s="115">
        <v>1</v>
      </c>
      <c r="L34" s="104">
        <v>2</v>
      </c>
    </row>
    <row r="35" spans="1:12" s="2" customFormat="1" ht="15" customHeight="1" x14ac:dyDescent="0.25">
      <c r="A35" s="69" t="s">
        <v>48</v>
      </c>
      <c r="B35" s="70" t="s">
        <v>49</v>
      </c>
      <c r="C35" s="43">
        <v>0</v>
      </c>
      <c r="D35" s="43">
        <v>0</v>
      </c>
      <c r="E35" s="71">
        <v>0</v>
      </c>
      <c r="F35" s="41">
        <v>162</v>
      </c>
      <c r="G35" s="41">
        <v>174</v>
      </c>
      <c r="H35" s="76">
        <v>93.103449999999995</v>
      </c>
      <c r="I35" s="41">
        <v>100</v>
      </c>
      <c r="J35" s="115">
        <v>2</v>
      </c>
      <c r="K35" s="115">
        <v>1</v>
      </c>
      <c r="L35" s="104">
        <v>2</v>
      </c>
    </row>
    <row r="36" spans="1:12" s="2" customFormat="1" ht="15" customHeight="1" x14ac:dyDescent="0.25">
      <c r="A36" s="69" t="s">
        <v>50</v>
      </c>
      <c r="B36" s="70" t="s">
        <v>51</v>
      </c>
      <c r="C36" s="43">
        <v>0</v>
      </c>
      <c r="D36" s="41">
        <v>5</v>
      </c>
      <c r="E36" s="71">
        <v>0</v>
      </c>
      <c r="F36" s="43">
        <v>0</v>
      </c>
      <c r="G36" s="41">
        <v>2</v>
      </c>
      <c r="H36" s="43">
        <v>0</v>
      </c>
      <c r="I36" s="43">
        <v>0</v>
      </c>
      <c r="J36" s="117">
        <v>0</v>
      </c>
      <c r="K36" s="117">
        <v>0</v>
      </c>
      <c r="L36" s="106">
        <v>0</v>
      </c>
    </row>
    <row r="37" spans="1:12" s="2" customFormat="1" ht="15" customHeight="1" x14ac:dyDescent="0.25">
      <c r="A37" s="69" t="s">
        <v>52</v>
      </c>
      <c r="B37" s="70" t="s">
        <v>53</v>
      </c>
      <c r="C37" s="43">
        <v>0</v>
      </c>
      <c r="D37" s="41">
        <v>5</v>
      </c>
      <c r="E37" s="71">
        <v>0</v>
      </c>
      <c r="F37" s="43">
        <v>0</v>
      </c>
      <c r="G37" s="41">
        <v>4</v>
      </c>
      <c r="H37" s="43">
        <v>0</v>
      </c>
      <c r="I37" s="43">
        <v>0</v>
      </c>
      <c r="J37" s="117">
        <v>0</v>
      </c>
      <c r="K37" s="117">
        <v>0</v>
      </c>
      <c r="L37" s="106">
        <v>0</v>
      </c>
    </row>
    <row r="38" spans="1:12" s="2" customFormat="1" ht="15" customHeight="1" x14ac:dyDescent="0.25">
      <c r="A38" s="69" t="s">
        <v>54</v>
      </c>
      <c r="B38" s="70" t="s">
        <v>55</v>
      </c>
      <c r="C38" s="43">
        <v>0</v>
      </c>
      <c r="D38" s="43">
        <v>0</v>
      </c>
      <c r="E38" s="71">
        <v>0</v>
      </c>
      <c r="F38" s="41">
        <v>5</v>
      </c>
      <c r="G38" s="41">
        <v>7</v>
      </c>
      <c r="H38" s="76">
        <v>71.428569999999993</v>
      </c>
      <c r="I38" s="41">
        <v>100</v>
      </c>
      <c r="J38" s="115">
        <v>2</v>
      </c>
      <c r="K38" s="115">
        <v>1</v>
      </c>
      <c r="L38" s="104">
        <v>2</v>
      </c>
    </row>
    <row r="39" spans="1:12" s="2" customFormat="1" ht="15" customHeight="1" x14ac:dyDescent="0.25">
      <c r="A39" s="69" t="s">
        <v>56</v>
      </c>
      <c r="B39" s="70" t="s">
        <v>57</v>
      </c>
      <c r="C39" s="43">
        <v>0</v>
      </c>
      <c r="D39" s="43">
        <v>0</v>
      </c>
      <c r="E39" s="71">
        <v>0</v>
      </c>
      <c r="F39" s="41">
        <v>1</v>
      </c>
      <c r="G39" s="41">
        <v>1</v>
      </c>
      <c r="H39" s="41">
        <v>100</v>
      </c>
      <c r="I39" s="41">
        <v>100</v>
      </c>
      <c r="J39" s="115">
        <v>2</v>
      </c>
      <c r="K39" s="115">
        <v>2</v>
      </c>
      <c r="L39" s="104">
        <v>2</v>
      </c>
    </row>
    <row r="40" spans="1:12" s="2" customFormat="1" ht="15" customHeight="1" x14ac:dyDescent="0.25">
      <c r="A40" s="69" t="s">
        <v>58</v>
      </c>
      <c r="B40" s="70" t="s">
        <v>59</v>
      </c>
      <c r="C40" s="43">
        <v>0</v>
      </c>
      <c r="D40" s="41">
        <v>9</v>
      </c>
      <c r="E40" s="71">
        <v>0</v>
      </c>
      <c r="F40" s="41">
        <v>11</v>
      </c>
      <c r="G40" s="41">
        <v>30</v>
      </c>
      <c r="H40" s="76">
        <v>36.666670000000003</v>
      </c>
      <c r="I40" s="41">
        <v>100</v>
      </c>
      <c r="J40" s="115">
        <v>2</v>
      </c>
      <c r="K40" s="117">
        <v>0</v>
      </c>
      <c r="L40" s="104">
        <v>2</v>
      </c>
    </row>
    <row r="41" spans="1:12" s="2" customFormat="1" ht="15" customHeight="1" x14ac:dyDescent="0.25">
      <c r="A41" s="69" t="s">
        <v>60</v>
      </c>
      <c r="B41" s="70" t="s">
        <v>61</v>
      </c>
      <c r="C41" s="43">
        <v>0</v>
      </c>
      <c r="D41" s="41">
        <v>2</v>
      </c>
      <c r="E41" s="71">
        <v>0</v>
      </c>
      <c r="F41" s="43">
        <v>0</v>
      </c>
      <c r="G41" s="43">
        <v>0</v>
      </c>
      <c r="H41" s="43">
        <v>0</v>
      </c>
      <c r="I41" s="43">
        <v>0</v>
      </c>
      <c r="J41" s="117">
        <v>0</v>
      </c>
      <c r="K41" s="117">
        <v>0</v>
      </c>
      <c r="L41" s="106">
        <v>0</v>
      </c>
    </row>
    <row r="42" spans="1:12" s="2" customFormat="1" ht="15" customHeight="1" x14ac:dyDescent="0.25">
      <c r="A42" s="69" t="s">
        <v>142</v>
      </c>
      <c r="B42" s="70" t="s">
        <v>143</v>
      </c>
      <c r="C42" s="41">
        <v>2</v>
      </c>
      <c r="D42" s="41">
        <v>2</v>
      </c>
      <c r="E42" s="118">
        <v>100</v>
      </c>
      <c r="F42" s="41">
        <v>8</v>
      </c>
      <c r="G42" s="41">
        <v>14</v>
      </c>
      <c r="H42" s="76">
        <v>57.142859999999999</v>
      </c>
      <c r="I42" s="76">
        <v>-42.857140000000001</v>
      </c>
      <c r="J42" s="117">
        <v>0</v>
      </c>
      <c r="K42" s="117">
        <v>0</v>
      </c>
      <c r="L42" s="106">
        <v>0</v>
      </c>
    </row>
    <row r="43" spans="1:12" s="2" customFormat="1" ht="15" customHeight="1" x14ac:dyDescent="0.25">
      <c r="A43" s="69" t="s">
        <v>144</v>
      </c>
      <c r="B43" s="70" t="s">
        <v>145</v>
      </c>
      <c r="C43" s="43">
        <v>0</v>
      </c>
      <c r="D43" s="41">
        <v>25</v>
      </c>
      <c r="E43" s="71">
        <v>0</v>
      </c>
      <c r="F43" s="43">
        <v>0</v>
      </c>
      <c r="G43" s="41">
        <v>13</v>
      </c>
      <c r="H43" s="43">
        <v>0</v>
      </c>
      <c r="I43" s="43">
        <v>0</v>
      </c>
      <c r="J43" s="117">
        <v>0</v>
      </c>
      <c r="K43" s="117">
        <v>0</v>
      </c>
      <c r="L43" s="106">
        <v>0</v>
      </c>
    </row>
    <row r="44" spans="1:12" s="2" customFormat="1" ht="15" customHeight="1" x14ac:dyDescent="0.25">
      <c r="A44" s="69" t="s">
        <v>62</v>
      </c>
      <c r="B44" s="70" t="s">
        <v>63</v>
      </c>
      <c r="C44" s="43">
        <v>0</v>
      </c>
      <c r="D44" s="43">
        <v>0</v>
      </c>
      <c r="E44" s="71">
        <v>0</v>
      </c>
      <c r="F44" s="43">
        <v>0</v>
      </c>
      <c r="G44" s="43">
        <v>0</v>
      </c>
      <c r="H44" s="43">
        <v>0</v>
      </c>
      <c r="I44" s="43">
        <v>0</v>
      </c>
      <c r="J44" s="117">
        <v>0</v>
      </c>
      <c r="K44" s="117">
        <v>0</v>
      </c>
      <c r="L44" s="106">
        <v>0</v>
      </c>
    </row>
    <row r="45" spans="1:12" s="2" customFormat="1" ht="15" customHeight="1" x14ac:dyDescent="0.25">
      <c r="A45" s="69" t="s">
        <v>64</v>
      </c>
      <c r="B45" s="70" t="s">
        <v>65</v>
      </c>
      <c r="C45" s="43">
        <v>0</v>
      </c>
      <c r="D45" s="41">
        <v>1</v>
      </c>
      <c r="E45" s="71">
        <v>0</v>
      </c>
      <c r="F45" s="43">
        <v>0</v>
      </c>
      <c r="G45" s="41">
        <v>1</v>
      </c>
      <c r="H45" s="43">
        <v>0</v>
      </c>
      <c r="I45" s="43">
        <v>0</v>
      </c>
      <c r="J45" s="117">
        <v>0</v>
      </c>
      <c r="K45" s="117">
        <v>0</v>
      </c>
      <c r="L45" s="106">
        <v>0</v>
      </c>
    </row>
    <row r="46" spans="1:12" s="2" customFormat="1" ht="15" customHeight="1" x14ac:dyDescent="0.25">
      <c r="A46" s="69" t="s">
        <v>66</v>
      </c>
      <c r="B46" s="70" t="s">
        <v>67</v>
      </c>
      <c r="C46" s="43">
        <v>0</v>
      </c>
      <c r="D46" s="43">
        <v>0</v>
      </c>
      <c r="E46" s="71">
        <v>0</v>
      </c>
      <c r="F46" s="41">
        <v>5</v>
      </c>
      <c r="G46" s="41">
        <v>6</v>
      </c>
      <c r="H46" s="76">
        <v>83.333330000000004</v>
      </c>
      <c r="I46" s="41">
        <v>100</v>
      </c>
      <c r="J46" s="115">
        <v>2</v>
      </c>
      <c r="K46" s="115">
        <v>1</v>
      </c>
      <c r="L46" s="104">
        <v>2</v>
      </c>
    </row>
    <row r="47" spans="1:12" s="2" customFormat="1" ht="15" customHeight="1" x14ac:dyDescent="0.25">
      <c r="A47" s="69" t="s">
        <v>68</v>
      </c>
      <c r="B47" s="70" t="s">
        <v>69</v>
      </c>
      <c r="C47" s="43">
        <v>0</v>
      </c>
      <c r="D47" s="41">
        <v>1</v>
      </c>
      <c r="E47" s="71">
        <v>0</v>
      </c>
      <c r="F47" s="41">
        <v>1</v>
      </c>
      <c r="G47" s="41">
        <v>1</v>
      </c>
      <c r="H47" s="41">
        <v>100</v>
      </c>
      <c r="I47" s="41">
        <v>100</v>
      </c>
      <c r="J47" s="115">
        <v>2</v>
      </c>
      <c r="K47" s="115">
        <v>2</v>
      </c>
      <c r="L47" s="104">
        <v>2</v>
      </c>
    </row>
    <row r="48" spans="1:12" s="2" customFormat="1" ht="15" customHeight="1" x14ac:dyDescent="0.25">
      <c r="A48" s="69" t="s">
        <v>148</v>
      </c>
      <c r="B48" s="70" t="s">
        <v>149</v>
      </c>
      <c r="C48" s="43">
        <v>0</v>
      </c>
      <c r="D48" s="43">
        <v>0</v>
      </c>
      <c r="E48" s="71">
        <v>0</v>
      </c>
      <c r="F48" s="43">
        <v>0</v>
      </c>
      <c r="G48" s="43">
        <v>0</v>
      </c>
      <c r="H48" s="43">
        <v>0</v>
      </c>
      <c r="I48" s="43">
        <v>0</v>
      </c>
      <c r="J48" s="117">
        <v>0</v>
      </c>
      <c r="K48" s="117">
        <v>0</v>
      </c>
      <c r="L48" s="106">
        <v>0</v>
      </c>
    </row>
    <row r="49" spans="1:12" s="2" customFormat="1" ht="15" customHeight="1" x14ac:dyDescent="0.25">
      <c r="A49" s="69" t="s">
        <v>70</v>
      </c>
      <c r="B49" s="70" t="s">
        <v>71</v>
      </c>
      <c r="C49" s="43">
        <v>0</v>
      </c>
      <c r="D49" s="41">
        <v>9</v>
      </c>
      <c r="E49" s="71">
        <v>0</v>
      </c>
      <c r="F49" s="43">
        <v>0</v>
      </c>
      <c r="G49" s="41">
        <v>4</v>
      </c>
      <c r="H49" s="43">
        <v>0</v>
      </c>
      <c r="I49" s="43">
        <v>0</v>
      </c>
      <c r="J49" s="117">
        <v>0</v>
      </c>
      <c r="K49" s="117">
        <v>0</v>
      </c>
      <c r="L49" s="106">
        <v>0</v>
      </c>
    </row>
    <row r="50" spans="1:12" s="2" customFormat="1" ht="15" customHeight="1" x14ac:dyDescent="0.25">
      <c r="A50" s="69" t="s">
        <v>72</v>
      </c>
      <c r="B50" s="70" t="s">
        <v>73</v>
      </c>
      <c r="C50" s="43">
        <v>0</v>
      </c>
      <c r="D50" s="43">
        <v>0</v>
      </c>
      <c r="E50" s="71">
        <v>0</v>
      </c>
      <c r="F50" s="43">
        <v>0</v>
      </c>
      <c r="G50" s="43">
        <v>0</v>
      </c>
      <c r="H50" s="43">
        <v>0</v>
      </c>
      <c r="I50" s="43">
        <v>0</v>
      </c>
      <c r="J50" s="117">
        <v>0</v>
      </c>
      <c r="K50" s="117">
        <v>0</v>
      </c>
      <c r="L50" s="106">
        <v>0</v>
      </c>
    </row>
    <row r="51" spans="1:12" s="2" customFormat="1" ht="15" customHeight="1" x14ac:dyDescent="0.25">
      <c r="A51" s="69" t="s">
        <v>74</v>
      </c>
      <c r="B51" s="70" t="s">
        <v>75</v>
      </c>
      <c r="C51" s="43">
        <v>0</v>
      </c>
      <c r="D51" s="43">
        <v>0</v>
      </c>
      <c r="E51" s="71">
        <v>0</v>
      </c>
      <c r="F51" s="43">
        <v>0</v>
      </c>
      <c r="G51" s="43">
        <v>0</v>
      </c>
      <c r="H51" s="43">
        <v>0</v>
      </c>
      <c r="I51" s="43">
        <v>0</v>
      </c>
      <c r="J51" s="117">
        <v>0</v>
      </c>
      <c r="K51" s="117">
        <v>0</v>
      </c>
      <c r="L51" s="106">
        <v>0</v>
      </c>
    </row>
    <row r="52" spans="1:12" s="2" customFormat="1" ht="15" customHeight="1" x14ac:dyDescent="0.25">
      <c r="A52" s="69" t="s">
        <v>76</v>
      </c>
      <c r="B52" s="70" t="s">
        <v>77</v>
      </c>
      <c r="C52" s="43">
        <v>0</v>
      </c>
      <c r="D52" s="43">
        <v>0</v>
      </c>
      <c r="E52" s="71">
        <v>0</v>
      </c>
      <c r="F52" s="43">
        <v>0</v>
      </c>
      <c r="G52" s="43">
        <v>0</v>
      </c>
      <c r="H52" s="43">
        <v>0</v>
      </c>
      <c r="I52" s="43">
        <v>0</v>
      </c>
      <c r="J52" s="117">
        <v>0</v>
      </c>
      <c r="K52" s="117">
        <v>0</v>
      </c>
      <c r="L52" s="106">
        <v>0</v>
      </c>
    </row>
    <row r="53" spans="1:12" s="2" customFormat="1" ht="15" customHeight="1" x14ac:dyDescent="0.25">
      <c r="A53" s="69" t="s">
        <v>150</v>
      </c>
      <c r="B53" s="70" t="s">
        <v>151</v>
      </c>
      <c r="C53" s="43">
        <v>0</v>
      </c>
      <c r="D53" s="43">
        <v>0</v>
      </c>
      <c r="E53" s="71">
        <v>0</v>
      </c>
      <c r="F53" s="43">
        <v>0</v>
      </c>
      <c r="G53" s="41">
        <v>1</v>
      </c>
      <c r="H53" s="43">
        <v>0</v>
      </c>
      <c r="I53" s="43">
        <v>0</v>
      </c>
      <c r="J53" s="117">
        <v>0</v>
      </c>
      <c r="K53" s="117">
        <v>0</v>
      </c>
      <c r="L53" s="106">
        <v>0</v>
      </c>
    </row>
    <row r="54" spans="1:12" s="2" customFormat="1" ht="15" customHeight="1" x14ac:dyDescent="0.25">
      <c r="A54" s="69" t="s">
        <v>154</v>
      </c>
      <c r="B54" s="70" t="s">
        <v>155</v>
      </c>
      <c r="C54" s="43">
        <v>0</v>
      </c>
      <c r="D54" s="43">
        <v>0</v>
      </c>
      <c r="E54" s="71">
        <v>0</v>
      </c>
      <c r="F54" s="43">
        <v>0</v>
      </c>
      <c r="G54" s="43">
        <v>0</v>
      </c>
      <c r="H54" s="43">
        <v>0</v>
      </c>
      <c r="I54" s="43">
        <v>0</v>
      </c>
      <c r="J54" s="117">
        <v>0</v>
      </c>
      <c r="K54" s="117">
        <v>0</v>
      </c>
      <c r="L54" s="106">
        <v>0</v>
      </c>
    </row>
    <row r="55" spans="1:12" ht="15" customHeight="1" x14ac:dyDescent="0.2">
      <c r="A55" s="111"/>
      <c r="B55" s="111" t="s">
        <v>432</v>
      </c>
      <c r="C55" s="119">
        <v>126</v>
      </c>
      <c r="D55" s="119">
        <v>315</v>
      </c>
      <c r="E55" s="119">
        <v>40</v>
      </c>
      <c r="F55" s="119">
        <v>513</v>
      </c>
      <c r="G55" s="119">
        <v>747</v>
      </c>
      <c r="H55" s="125">
        <v>68.674700000000001</v>
      </c>
      <c r="I55" s="111"/>
      <c r="J55" s="111"/>
      <c r="K55" s="111"/>
      <c r="L55" s="111"/>
    </row>
  </sheetData>
  <mergeCells count="14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view="pageBreakPreview" zoomScale="60" zoomScaleNormal="100" workbookViewId="0">
      <pane ySplit="12" topLeftCell="A1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243" t="s">
        <v>554</v>
      </c>
      <c r="E1" s="243"/>
      <c r="F1" s="243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63" t="s">
        <v>434</v>
      </c>
      <c r="F3" s="120" t="s">
        <v>459</v>
      </c>
    </row>
    <row r="4" spans="1:6" s="17" customFormat="1" ht="15.95" customHeight="1" x14ac:dyDescent="0.25">
      <c r="A4" s="64" t="s">
        <v>425</v>
      </c>
    </row>
    <row r="5" spans="1:6" s="17" customFormat="1" ht="63" customHeight="1" x14ac:dyDescent="0.2">
      <c r="A5" s="276" t="s">
        <v>555</v>
      </c>
      <c r="B5" s="276"/>
      <c r="C5" s="276"/>
      <c r="D5" s="276"/>
      <c r="E5" s="276"/>
      <c r="F5" s="276"/>
    </row>
    <row r="6" spans="1:6" s="29" customFormat="1" ht="15" customHeight="1" x14ac:dyDescent="0.25">
      <c r="A6" s="244" t="s">
        <v>3</v>
      </c>
      <c r="B6" s="244"/>
      <c r="C6" s="244"/>
      <c r="D6" s="244"/>
      <c r="E6" s="244"/>
      <c r="F6" s="244"/>
    </row>
    <row r="7" spans="1:6" s="17" customFormat="1" ht="18.95" customHeight="1" x14ac:dyDescent="0.2"/>
    <row r="8" spans="1:6" s="17" customFormat="1" ht="15" customHeight="1" x14ac:dyDescent="0.25">
      <c r="A8" s="3" t="s">
        <v>526</v>
      </c>
      <c r="F8" s="124" t="s">
        <v>397</v>
      </c>
    </row>
    <row r="9" spans="1:6" s="17" customFormat="1" ht="15" customHeight="1" x14ac:dyDescent="0.25">
      <c r="F9" s="124" t="s">
        <v>428</v>
      </c>
    </row>
    <row r="11" spans="1:6" s="17" customFormat="1" ht="0.95" customHeight="1" x14ac:dyDescent="0.2"/>
    <row r="12" spans="1:6" s="79" customFormat="1" ht="75" customHeight="1" x14ac:dyDescent="0.2">
      <c r="A12" s="31" t="s">
        <v>4</v>
      </c>
      <c r="B12" s="31" t="s">
        <v>5</v>
      </c>
      <c r="C12" s="9" t="s">
        <v>556</v>
      </c>
      <c r="D12" s="9" t="s">
        <v>557</v>
      </c>
      <c r="E12" s="9" t="s">
        <v>558</v>
      </c>
      <c r="F12" s="103" t="s">
        <v>402</v>
      </c>
    </row>
    <row r="13" spans="1:6" s="2" customFormat="1" ht="15" customHeight="1" x14ac:dyDescent="0.25">
      <c r="A13" s="69" t="s">
        <v>128</v>
      </c>
      <c r="B13" s="70" t="s">
        <v>129</v>
      </c>
      <c r="C13" s="74">
        <v>2729</v>
      </c>
      <c r="D13" s="74">
        <v>2729</v>
      </c>
      <c r="E13" s="41">
        <v>100</v>
      </c>
      <c r="F13" s="104">
        <v>2</v>
      </c>
    </row>
    <row r="14" spans="1:6" s="2" customFormat="1" ht="15" customHeight="1" x14ac:dyDescent="0.25">
      <c r="A14" s="69" t="s">
        <v>126</v>
      </c>
      <c r="B14" s="70" t="s">
        <v>127</v>
      </c>
      <c r="C14" s="41">
        <v>477</v>
      </c>
      <c r="D14" s="41">
        <v>477</v>
      </c>
      <c r="E14" s="41">
        <v>100</v>
      </c>
      <c r="F14" s="104">
        <v>2</v>
      </c>
    </row>
    <row r="15" spans="1:6" s="2" customFormat="1" ht="15" customHeight="1" x14ac:dyDescent="0.25">
      <c r="A15" s="69" t="s">
        <v>12</v>
      </c>
      <c r="B15" s="70" t="s">
        <v>13</v>
      </c>
      <c r="C15" s="41">
        <v>37</v>
      </c>
      <c r="D15" s="41">
        <v>37</v>
      </c>
      <c r="E15" s="41">
        <v>100</v>
      </c>
      <c r="F15" s="104">
        <v>2</v>
      </c>
    </row>
    <row r="16" spans="1:6" s="2" customFormat="1" ht="15" customHeight="1" x14ac:dyDescent="0.25">
      <c r="A16" s="69" t="s">
        <v>134</v>
      </c>
      <c r="B16" s="70" t="s">
        <v>135</v>
      </c>
      <c r="C16" s="74">
        <v>3816</v>
      </c>
      <c r="D16" s="74">
        <v>3816</v>
      </c>
      <c r="E16" s="41">
        <v>100</v>
      </c>
      <c r="F16" s="104">
        <v>2</v>
      </c>
    </row>
    <row r="17" spans="1:6" s="2" customFormat="1" ht="15" customHeight="1" x14ac:dyDescent="0.25">
      <c r="A17" s="69" t="s">
        <v>136</v>
      </c>
      <c r="B17" s="70" t="s">
        <v>137</v>
      </c>
      <c r="C17" s="74">
        <v>3434</v>
      </c>
      <c r="D17" s="74">
        <v>3434</v>
      </c>
      <c r="E17" s="41">
        <v>100</v>
      </c>
      <c r="F17" s="104">
        <v>2</v>
      </c>
    </row>
    <row r="18" spans="1:6" s="2" customFormat="1" ht="15" customHeight="1" x14ac:dyDescent="0.25">
      <c r="A18" s="69" t="s">
        <v>152</v>
      </c>
      <c r="B18" s="70" t="s">
        <v>153</v>
      </c>
      <c r="C18" s="74">
        <v>1734</v>
      </c>
      <c r="D18" s="74">
        <v>1734</v>
      </c>
      <c r="E18" s="41">
        <v>100</v>
      </c>
      <c r="F18" s="104">
        <v>2</v>
      </c>
    </row>
    <row r="19" spans="1:6" s="2" customFormat="1" ht="15" customHeight="1" x14ac:dyDescent="0.25">
      <c r="A19" s="69" t="s">
        <v>118</v>
      </c>
      <c r="B19" s="70" t="s">
        <v>119</v>
      </c>
      <c r="C19" s="74">
        <v>2100</v>
      </c>
      <c r="D19" s="74">
        <v>2100</v>
      </c>
      <c r="E19" s="41">
        <v>100</v>
      </c>
      <c r="F19" s="104">
        <v>2</v>
      </c>
    </row>
    <row r="20" spans="1:6" s="2" customFormat="1" ht="15" customHeight="1" x14ac:dyDescent="0.25">
      <c r="A20" s="69" t="s">
        <v>26</v>
      </c>
      <c r="B20" s="70" t="s">
        <v>27</v>
      </c>
      <c r="C20" s="41">
        <v>402</v>
      </c>
      <c r="D20" s="41">
        <v>402</v>
      </c>
      <c r="E20" s="41">
        <v>100</v>
      </c>
      <c r="F20" s="104">
        <v>2</v>
      </c>
    </row>
    <row r="21" spans="1:6" s="2" customFormat="1" ht="15" customHeight="1" x14ac:dyDescent="0.25">
      <c r="A21" s="69" t="s">
        <v>122</v>
      </c>
      <c r="B21" s="70" t="s">
        <v>123</v>
      </c>
      <c r="C21" s="74">
        <v>2090</v>
      </c>
      <c r="D21" s="74">
        <v>2090</v>
      </c>
      <c r="E21" s="41">
        <v>100</v>
      </c>
      <c r="F21" s="104">
        <v>2</v>
      </c>
    </row>
    <row r="22" spans="1:6" s="2" customFormat="1" ht="15" customHeight="1" x14ac:dyDescent="0.25">
      <c r="A22" s="69" t="s">
        <v>146</v>
      </c>
      <c r="B22" s="70" t="s">
        <v>147</v>
      </c>
      <c r="C22" s="74">
        <v>1007</v>
      </c>
      <c r="D22" s="74">
        <v>1007</v>
      </c>
      <c r="E22" s="41">
        <v>100</v>
      </c>
      <c r="F22" s="104">
        <v>2</v>
      </c>
    </row>
    <row r="23" spans="1:6" s="2" customFormat="1" ht="15" customHeight="1" x14ac:dyDescent="0.25">
      <c r="A23" s="69" t="s">
        <v>138</v>
      </c>
      <c r="B23" s="70" t="s">
        <v>139</v>
      </c>
      <c r="C23" s="41">
        <v>441</v>
      </c>
      <c r="D23" s="41">
        <v>441</v>
      </c>
      <c r="E23" s="41">
        <v>100</v>
      </c>
      <c r="F23" s="104">
        <v>2</v>
      </c>
    </row>
    <row r="24" spans="1:6" s="2" customFormat="1" ht="15" customHeight="1" x14ac:dyDescent="0.25">
      <c r="A24" s="69" t="s">
        <v>30</v>
      </c>
      <c r="B24" s="70" t="s">
        <v>31</v>
      </c>
      <c r="C24" s="41">
        <v>263</v>
      </c>
      <c r="D24" s="41">
        <v>263</v>
      </c>
      <c r="E24" s="41">
        <v>100</v>
      </c>
      <c r="F24" s="104">
        <v>2</v>
      </c>
    </row>
    <row r="25" spans="1:6" s="2" customFormat="1" ht="15" customHeight="1" x14ac:dyDescent="0.25">
      <c r="A25" s="69" t="s">
        <v>32</v>
      </c>
      <c r="B25" s="70" t="s">
        <v>33</v>
      </c>
      <c r="C25" s="41">
        <v>325</v>
      </c>
      <c r="D25" s="41">
        <v>325</v>
      </c>
      <c r="E25" s="41">
        <v>100</v>
      </c>
      <c r="F25" s="104">
        <v>2</v>
      </c>
    </row>
    <row r="26" spans="1:6" s="2" customFormat="1" ht="15" customHeight="1" x14ac:dyDescent="0.25">
      <c r="A26" s="69" t="s">
        <v>34</v>
      </c>
      <c r="B26" s="70" t="s">
        <v>35</v>
      </c>
      <c r="C26" s="41">
        <v>353</v>
      </c>
      <c r="D26" s="41">
        <v>353</v>
      </c>
      <c r="E26" s="41">
        <v>100</v>
      </c>
      <c r="F26" s="104">
        <v>2</v>
      </c>
    </row>
    <row r="27" spans="1:6" s="2" customFormat="1" ht="15" customHeight="1" x14ac:dyDescent="0.25">
      <c r="A27" s="69" t="s">
        <v>140</v>
      </c>
      <c r="B27" s="70" t="s">
        <v>141</v>
      </c>
      <c r="C27" s="41">
        <v>828</v>
      </c>
      <c r="D27" s="41">
        <v>828</v>
      </c>
      <c r="E27" s="41">
        <v>100</v>
      </c>
      <c r="F27" s="104">
        <v>2</v>
      </c>
    </row>
    <row r="28" spans="1:6" s="2" customFormat="1" ht="15" customHeight="1" x14ac:dyDescent="0.25">
      <c r="A28" s="69" t="s">
        <v>36</v>
      </c>
      <c r="B28" s="70" t="s">
        <v>37</v>
      </c>
      <c r="C28" s="41">
        <v>514</v>
      </c>
      <c r="D28" s="41">
        <v>514</v>
      </c>
      <c r="E28" s="41">
        <v>100</v>
      </c>
      <c r="F28" s="104">
        <v>2</v>
      </c>
    </row>
    <row r="29" spans="1:6" s="2" customFormat="1" ht="15" customHeight="1" x14ac:dyDescent="0.25">
      <c r="A29" s="69" t="s">
        <v>38</v>
      </c>
      <c r="B29" s="70" t="s">
        <v>39</v>
      </c>
      <c r="C29" s="41">
        <v>821</v>
      </c>
      <c r="D29" s="41">
        <v>821</v>
      </c>
      <c r="E29" s="41">
        <v>100</v>
      </c>
      <c r="F29" s="104">
        <v>2</v>
      </c>
    </row>
    <row r="30" spans="1:6" s="2" customFormat="1" ht="15" customHeight="1" x14ac:dyDescent="0.25">
      <c r="A30" s="69" t="s">
        <v>40</v>
      </c>
      <c r="B30" s="70" t="s">
        <v>41</v>
      </c>
      <c r="C30" s="41">
        <v>400</v>
      </c>
      <c r="D30" s="41">
        <v>400</v>
      </c>
      <c r="E30" s="41">
        <v>100</v>
      </c>
      <c r="F30" s="104">
        <v>2</v>
      </c>
    </row>
    <row r="31" spans="1:6" s="2" customFormat="1" ht="15" customHeight="1" x14ac:dyDescent="0.25">
      <c r="A31" s="69" t="s">
        <v>156</v>
      </c>
      <c r="B31" s="70" t="s">
        <v>157</v>
      </c>
      <c r="C31" s="41">
        <v>630</v>
      </c>
      <c r="D31" s="41">
        <v>630</v>
      </c>
      <c r="E31" s="41">
        <v>100</v>
      </c>
      <c r="F31" s="104">
        <v>2</v>
      </c>
    </row>
    <row r="32" spans="1:6" s="2" customFormat="1" ht="15" customHeight="1" x14ac:dyDescent="0.25">
      <c r="A32" s="69" t="s">
        <v>42</v>
      </c>
      <c r="B32" s="70" t="s">
        <v>43</v>
      </c>
      <c r="C32" s="41">
        <v>208</v>
      </c>
      <c r="D32" s="41">
        <v>208</v>
      </c>
      <c r="E32" s="41">
        <v>100</v>
      </c>
      <c r="F32" s="104">
        <v>2</v>
      </c>
    </row>
    <row r="33" spans="1:6" s="2" customFormat="1" ht="15" customHeight="1" x14ac:dyDescent="0.25">
      <c r="A33" s="69" t="s">
        <v>44</v>
      </c>
      <c r="B33" s="70" t="s">
        <v>45</v>
      </c>
      <c r="C33" s="41">
        <v>735</v>
      </c>
      <c r="D33" s="41">
        <v>735</v>
      </c>
      <c r="E33" s="41">
        <v>100</v>
      </c>
      <c r="F33" s="104">
        <v>2</v>
      </c>
    </row>
    <row r="34" spans="1:6" s="2" customFormat="1" ht="15" customHeight="1" x14ac:dyDescent="0.25">
      <c r="A34" s="69" t="s">
        <v>46</v>
      </c>
      <c r="B34" s="70" t="s">
        <v>47</v>
      </c>
      <c r="C34" s="41">
        <v>351</v>
      </c>
      <c r="D34" s="41">
        <v>351</v>
      </c>
      <c r="E34" s="41">
        <v>100</v>
      </c>
      <c r="F34" s="104">
        <v>2</v>
      </c>
    </row>
    <row r="35" spans="1:6" s="2" customFormat="1" ht="15" customHeight="1" x14ac:dyDescent="0.25">
      <c r="A35" s="69" t="s">
        <v>48</v>
      </c>
      <c r="B35" s="70" t="s">
        <v>49</v>
      </c>
      <c r="C35" s="41">
        <v>584</v>
      </c>
      <c r="D35" s="41">
        <v>584</v>
      </c>
      <c r="E35" s="41">
        <v>100</v>
      </c>
      <c r="F35" s="104">
        <v>2</v>
      </c>
    </row>
    <row r="36" spans="1:6" s="2" customFormat="1" ht="15" customHeight="1" x14ac:dyDescent="0.25">
      <c r="A36" s="69" t="s">
        <v>50</v>
      </c>
      <c r="B36" s="70" t="s">
        <v>51</v>
      </c>
      <c r="C36" s="74">
        <v>1737</v>
      </c>
      <c r="D36" s="74">
        <v>1737</v>
      </c>
      <c r="E36" s="41">
        <v>100</v>
      </c>
      <c r="F36" s="104">
        <v>2</v>
      </c>
    </row>
    <row r="37" spans="1:6" s="2" customFormat="1" ht="15" customHeight="1" x14ac:dyDescent="0.25">
      <c r="A37" s="69" t="s">
        <v>52</v>
      </c>
      <c r="B37" s="70" t="s">
        <v>53</v>
      </c>
      <c r="C37" s="41">
        <v>685</v>
      </c>
      <c r="D37" s="41">
        <v>685</v>
      </c>
      <c r="E37" s="41">
        <v>100</v>
      </c>
      <c r="F37" s="104">
        <v>2</v>
      </c>
    </row>
    <row r="38" spans="1:6" s="2" customFormat="1" ht="15" customHeight="1" x14ac:dyDescent="0.25">
      <c r="A38" s="69" t="s">
        <v>54</v>
      </c>
      <c r="B38" s="70" t="s">
        <v>55</v>
      </c>
      <c r="C38" s="41">
        <v>372</v>
      </c>
      <c r="D38" s="41">
        <v>372</v>
      </c>
      <c r="E38" s="41">
        <v>100</v>
      </c>
      <c r="F38" s="104">
        <v>2</v>
      </c>
    </row>
    <row r="39" spans="1:6" s="2" customFormat="1" ht="15" customHeight="1" x14ac:dyDescent="0.25">
      <c r="A39" s="69" t="s">
        <v>56</v>
      </c>
      <c r="B39" s="70" t="s">
        <v>57</v>
      </c>
      <c r="C39" s="41">
        <v>497</v>
      </c>
      <c r="D39" s="41">
        <v>497</v>
      </c>
      <c r="E39" s="41">
        <v>100</v>
      </c>
      <c r="F39" s="104">
        <v>2</v>
      </c>
    </row>
    <row r="40" spans="1:6" s="2" customFormat="1" ht="15" customHeight="1" x14ac:dyDescent="0.25">
      <c r="A40" s="69" t="s">
        <v>58</v>
      </c>
      <c r="B40" s="70" t="s">
        <v>59</v>
      </c>
      <c r="C40" s="41">
        <v>579</v>
      </c>
      <c r="D40" s="41">
        <v>579</v>
      </c>
      <c r="E40" s="41">
        <v>100</v>
      </c>
      <c r="F40" s="104">
        <v>2</v>
      </c>
    </row>
    <row r="41" spans="1:6" s="2" customFormat="1" ht="15" customHeight="1" x14ac:dyDescent="0.25">
      <c r="A41" s="69" t="s">
        <v>60</v>
      </c>
      <c r="B41" s="70" t="s">
        <v>61</v>
      </c>
      <c r="C41" s="41">
        <v>215</v>
      </c>
      <c r="D41" s="41">
        <v>215</v>
      </c>
      <c r="E41" s="41">
        <v>100</v>
      </c>
      <c r="F41" s="104">
        <v>2</v>
      </c>
    </row>
    <row r="42" spans="1:6" s="2" customFormat="1" ht="15" customHeight="1" x14ac:dyDescent="0.25">
      <c r="A42" s="69" t="s">
        <v>142</v>
      </c>
      <c r="B42" s="70" t="s">
        <v>143</v>
      </c>
      <c r="C42" s="74">
        <v>1882</v>
      </c>
      <c r="D42" s="74">
        <v>1882</v>
      </c>
      <c r="E42" s="41">
        <v>100</v>
      </c>
      <c r="F42" s="104">
        <v>2</v>
      </c>
    </row>
    <row r="43" spans="1:6" s="2" customFormat="1" ht="15" customHeight="1" x14ac:dyDescent="0.25">
      <c r="A43" s="69" t="s">
        <v>144</v>
      </c>
      <c r="B43" s="70" t="s">
        <v>145</v>
      </c>
      <c r="C43" s="41">
        <v>660</v>
      </c>
      <c r="D43" s="41">
        <v>660</v>
      </c>
      <c r="E43" s="41">
        <v>100</v>
      </c>
      <c r="F43" s="104">
        <v>2</v>
      </c>
    </row>
    <row r="44" spans="1:6" s="2" customFormat="1" ht="15" customHeight="1" x14ac:dyDescent="0.25">
      <c r="A44" s="69" t="s">
        <v>62</v>
      </c>
      <c r="B44" s="70" t="s">
        <v>63</v>
      </c>
      <c r="C44" s="41">
        <v>337</v>
      </c>
      <c r="D44" s="41">
        <v>337</v>
      </c>
      <c r="E44" s="41">
        <v>100</v>
      </c>
      <c r="F44" s="104">
        <v>2</v>
      </c>
    </row>
    <row r="45" spans="1:6" s="2" customFormat="1" ht="15" customHeight="1" x14ac:dyDescent="0.25">
      <c r="A45" s="69" t="s">
        <v>64</v>
      </c>
      <c r="B45" s="70" t="s">
        <v>65</v>
      </c>
      <c r="C45" s="41">
        <v>515</v>
      </c>
      <c r="D45" s="41">
        <v>515</v>
      </c>
      <c r="E45" s="41">
        <v>100</v>
      </c>
      <c r="F45" s="104">
        <v>2</v>
      </c>
    </row>
    <row r="46" spans="1:6" s="2" customFormat="1" ht="15" customHeight="1" x14ac:dyDescent="0.25">
      <c r="A46" s="69" t="s">
        <v>66</v>
      </c>
      <c r="B46" s="70" t="s">
        <v>67</v>
      </c>
      <c r="C46" s="41">
        <v>226</v>
      </c>
      <c r="D46" s="41">
        <v>226</v>
      </c>
      <c r="E46" s="41">
        <v>100</v>
      </c>
      <c r="F46" s="104">
        <v>2</v>
      </c>
    </row>
    <row r="47" spans="1:6" s="2" customFormat="1" ht="15" customHeight="1" x14ac:dyDescent="0.25">
      <c r="A47" s="69" t="s">
        <v>68</v>
      </c>
      <c r="B47" s="70" t="s">
        <v>69</v>
      </c>
      <c r="C47" s="41">
        <v>137</v>
      </c>
      <c r="D47" s="41">
        <v>137</v>
      </c>
      <c r="E47" s="41">
        <v>100</v>
      </c>
      <c r="F47" s="104">
        <v>2</v>
      </c>
    </row>
    <row r="48" spans="1:6" s="2" customFormat="1" ht="15" customHeight="1" x14ac:dyDescent="0.25">
      <c r="A48" s="69" t="s">
        <v>148</v>
      </c>
      <c r="B48" s="70" t="s">
        <v>149</v>
      </c>
      <c r="C48" s="41">
        <v>80</v>
      </c>
      <c r="D48" s="41">
        <v>80</v>
      </c>
      <c r="E48" s="41">
        <v>100</v>
      </c>
      <c r="F48" s="104">
        <v>2</v>
      </c>
    </row>
    <row r="49" spans="1:6" s="2" customFormat="1" ht="15" customHeight="1" x14ac:dyDescent="0.25">
      <c r="A49" s="69" t="s">
        <v>70</v>
      </c>
      <c r="B49" s="70" t="s">
        <v>71</v>
      </c>
      <c r="C49" s="41">
        <v>882</v>
      </c>
      <c r="D49" s="41">
        <v>882</v>
      </c>
      <c r="E49" s="41">
        <v>100</v>
      </c>
      <c r="F49" s="104">
        <v>2</v>
      </c>
    </row>
    <row r="50" spans="1:6" s="2" customFormat="1" ht="15" customHeight="1" x14ac:dyDescent="0.25">
      <c r="A50" s="69" t="s">
        <v>72</v>
      </c>
      <c r="B50" s="70" t="s">
        <v>73</v>
      </c>
      <c r="C50" s="43">
        <v>0</v>
      </c>
      <c r="D50" s="43">
        <v>0</v>
      </c>
      <c r="E50" s="43">
        <v>0</v>
      </c>
      <c r="F50" s="106">
        <v>0</v>
      </c>
    </row>
    <row r="51" spans="1:6" s="2" customFormat="1" ht="15" customHeight="1" x14ac:dyDescent="0.25">
      <c r="A51" s="69" t="s">
        <v>74</v>
      </c>
      <c r="B51" s="70" t="s">
        <v>75</v>
      </c>
      <c r="C51" s="43">
        <v>0</v>
      </c>
      <c r="D51" s="43">
        <v>0</v>
      </c>
      <c r="E51" s="43">
        <v>0</v>
      </c>
      <c r="F51" s="106">
        <v>0</v>
      </c>
    </row>
    <row r="52" spans="1:6" s="2" customFormat="1" ht="15" customHeight="1" x14ac:dyDescent="0.25">
      <c r="A52" s="69" t="s">
        <v>76</v>
      </c>
      <c r="B52" s="70" t="s">
        <v>77</v>
      </c>
      <c r="C52" s="74">
        <v>2290</v>
      </c>
      <c r="D52" s="74">
        <v>2290</v>
      </c>
      <c r="E52" s="41">
        <v>100</v>
      </c>
      <c r="F52" s="104">
        <v>2</v>
      </c>
    </row>
    <row r="53" spans="1:6" s="2" customFormat="1" ht="15" customHeight="1" x14ac:dyDescent="0.25">
      <c r="A53" s="69" t="s">
        <v>150</v>
      </c>
      <c r="B53" s="70" t="s">
        <v>151</v>
      </c>
      <c r="C53" s="43">
        <v>0</v>
      </c>
      <c r="D53" s="43">
        <v>0</v>
      </c>
      <c r="E53" s="43">
        <v>0</v>
      </c>
      <c r="F53" s="106">
        <v>0</v>
      </c>
    </row>
    <row r="54" spans="1:6" s="2" customFormat="1" ht="15" customHeight="1" x14ac:dyDescent="0.25">
      <c r="A54" s="69" t="s">
        <v>154</v>
      </c>
      <c r="B54" s="70" t="s">
        <v>155</v>
      </c>
      <c r="C54" s="43">
        <v>0</v>
      </c>
      <c r="D54" s="43">
        <v>0</v>
      </c>
      <c r="E54" s="43">
        <v>0</v>
      </c>
      <c r="F54" s="106">
        <v>0</v>
      </c>
    </row>
    <row r="55" spans="1:6" ht="15" customHeight="1" x14ac:dyDescent="0.2">
      <c r="A55" s="111"/>
      <c r="B55" s="111" t="s">
        <v>432</v>
      </c>
      <c r="C55" s="112">
        <v>35373</v>
      </c>
      <c r="D55" s="112">
        <v>35373</v>
      </c>
      <c r="E55" s="119">
        <v>100</v>
      </c>
      <c r="F55" s="111"/>
    </row>
  </sheetData>
  <mergeCells count="3">
    <mergeCell ref="D1:F1"/>
    <mergeCell ref="A5:F5"/>
    <mergeCell ref="A6:F6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view="pageBreakPreview" zoomScale="60" zoomScaleNormal="100" workbookViewId="0">
      <pane ySplit="12" topLeftCell="A1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1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243" t="s">
        <v>559</v>
      </c>
      <c r="I1" s="243"/>
      <c r="J1" s="243"/>
      <c r="K1" s="243"/>
      <c r="L1" s="243"/>
    </row>
    <row r="2" spans="1:12" s="2" customFormat="1" ht="15" customHeight="1" x14ac:dyDescent="0.25">
      <c r="L2" s="18" t="s">
        <v>1</v>
      </c>
    </row>
    <row r="3" spans="1:12" s="17" customFormat="1" ht="15.95" customHeight="1" x14ac:dyDescent="0.25">
      <c r="A3" s="63" t="s">
        <v>434</v>
      </c>
      <c r="F3" s="290" t="s">
        <v>435</v>
      </c>
      <c r="G3" s="290"/>
      <c r="H3" s="290"/>
      <c r="I3" s="290"/>
      <c r="J3" s="290"/>
      <c r="K3" s="290"/>
      <c r="L3" s="290"/>
    </row>
    <row r="4" spans="1:12" s="17" customFormat="1" ht="15.95" customHeight="1" x14ac:dyDescent="0.25">
      <c r="A4" s="64" t="s">
        <v>425</v>
      </c>
    </row>
    <row r="5" spans="1:12" s="17" customFormat="1" ht="68.099999999999994" customHeight="1" x14ac:dyDescent="0.2">
      <c r="A5" s="276" t="s">
        <v>560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</row>
    <row r="6" spans="1:12" s="29" customFormat="1" ht="15" customHeight="1" x14ac:dyDescent="0.25">
      <c r="A6" s="244" t="s">
        <v>3</v>
      </c>
      <c r="B6" s="244"/>
      <c r="C6" s="244"/>
      <c r="D6" s="244"/>
      <c r="E6" s="244"/>
      <c r="F6" s="244"/>
      <c r="G6" s="244"/>
      <c r="H6" s="244"/>
      <c r="I6" s="244"/>
      <c r="J6" s="244"/>
      <c r="K6" s="244"/>
      <c r="L6" s="244"/>
    </row>
    <row r="7" spans="1:12" s="17" customFormat="1" ht="18.95" customHeight="1" x14ac:dyDescent="0.2"/>
    <row r="8" spans="1:12" s="17" customFormat="1" ht="15" customHeight="1" x14ac:dyDescent="0.25">
      <c r="A8" s="277" t="s">
        <v>437</v>
      </c>
      <c r="B8" s="277"/>
      <c r="C8" s="277"/>
      <c r="D8" s="277" t="s">
        <v>438</v>
      </c>
      <c r="E8" s="277"/>
      <c r="F8" s="277"/>
      <c r="G8" s="277"/>
      <c r="L8" s="124" t="s">
        <v>397</v>
      </c>
    </row>
    <row r="9" spans="1:12" s="17" customFormat="1" ht="50.1" customHeight="1" x14ac:dyDescent="0.2">
      <c r="A9" s="278"/>
      <c r="B9" s="278"/>
      <c r="C9" s="278"/>
      <c r="D9" s="278"/>
      <c r="E9" s="278"/>
      <c r="F9" s="278"/>
      <c r="G9" s="278"/>
      <c r="L9" s="121" t="s">
        <v>439</v>
      </c>
    </row>
    <row r="10" spans="1:12" s="17" customFormat="1" ht="15" customHeight="1" x14ac:dyDescent="0.2"/>
    <row r="11" spans="1:12" s="79" customFormat="1" ht="15" customHeight="1" x14ac:dyDescent="0.2">
      <c r="A11" s="249" t="s">
        <v>4</v>
      </c>
      <c r="B11" s="249" t="s">
        <v>5</v>
      </c>
      <c r="C11" s="251" t="s">
        <v>249</v>
      </c>
      <c r="D11" s="251"/>
      <c r="E11" s="251"/>
      <c r="F11" s="251" t="s">
        <v>250</v>
      </c>
      <c r="G11" s="251"/>
      <c r="H11" s="251"/>
      <c r="I11" s="245" t="s">
        <v>440</v>
      </c>
      <c r="J11" s="267" t="s">
        <v>441</v>
      </c>
      <c r="K11" s="267" t="s">
        <v>442</v>
      </c>
      <c r="L11" s="269" t="s">
        <v>402</v>
      </c>
    </row>
    <row r="12" spans="1:12" s="2" customFormat="1" ht="227.1" customHeight="1" x14ac:dyDescent="0.25">
      <c r="A12" s="250"/>
      <c r="B12" s="250"/>
      <c r="C12" s="9" t="s">
        <v>561</v>
      </c>
      <c r="D12" s="9" t="s">
        <v>562</v>
      </c>
      <c r="E12" s="9" t="s">
        <v>563</v>
      </c>
      <c r="F12" s="9" t="s">
        <v>561</v>
      </c>
      <c r="G12" s="9" t="s">
        <v>562</v>
      </c>
      <c r="H12" s="9" t="s">
        <v>563</v>
      </c>
      <c r="I12" s="246"/>
      <c r="J12" s="268"/>
      <c r="K12" s="268"/>
      <c r="L12" s="270"/>
    </row>
    <row r="13" spans="1:12" s="2" customFormat="1" ht="15" customHeight="1" x14ac:dyDescent="0.25">
      <c r="A13" s="69" t="s">
        <v>128</v>
      </c>
      <c r="B13" s="70" t="s">
        <v>129</v>
      </c>
      <c r="C13" s="41">
        <v>31</v>
      </c>
      <c r="D13" s="41">
        <v>138</v>
      </c>
      <c r="E13" s="75">
        <v>22.46377</v>
      </c>
      <c r="F13" s="41">
        <v>54</v>
      </c>
      <c r="G13" s="41">
        <v>130</v>
      </c>
      <c r="H13" s="76">
        <v>41.538460000000001</v>
      </c>
      <c r="I13" s="76">
        <v>84.913129999999995</v>
      </c>
      <c r="J13" s="116">
        <v>1</v>
      </c>
      <c r="K13" s="116">
        <v>0.5</v>
      </c>
      <c r="L13" s="105">
        <v>1</v>
      </c>
    </row>
    <row r="14" spans="1:12" s="2" customFormat="1" ht="15" customHeight="1" x14ac:dyDescent="0.25">
      <c r="A14" s="69" t="s">
        <v>126</v>
      </c>
      <c r="B14" s="70" t="s">
        <v>127</v>
      </c>
      <c r="C14" s="43">
        <v>0</v>
      </c>
      <c r="D14" s="41">
        <v>10</v>
      </c>
      <c r="E14" s="71">
        <v>0</v>
      </c>
      <c r="F14" s="41">
        <v>12</v>
      </c>
      <c r="G14" s="41">
        <v>29</v>
      </c>
      <c r="H14" s="76">
        <v>41.379309999999997</v>
      </c>
      <c r="I14" s="41">
        <v>100</v>
      </c>
      <c r="J14" s="116">
        <v>1</v>
      </c>
      <c r="K14" s="116">
        <v>0.5</v>
      </c>
      <c r="L14" s="105">
        <v>1</v>
      </c>
    </row>
    <row r="15" spans="1:12" s="2" customFormat="1" ht="15" customHeight="1" x14ac:dyDescent="0.25">
      <c r="A15" s="69" t="s">
        <v>12</v>
      </c>
      <c r="B15" s="70" t="s">
        <v>13</v>
      </c>
      <c r="C15" s="41">
        <v>1</v>
      </c>
      <c r="D15" s="41">
        <v>1</v>
      </c>
      <c r="E15" s="75">
        <v>100</v>
      </c>
      <c r="F15" s="43">
        <v>0</v>
      </c>
      <c r="G15" s="41">
        <v>1</v>
      </c>
      <c r="H15" s="43">
        <v>0</v>
      </c>
      <c r="I15" s="41">
        <v>-100</v>
      </c>
      <c r="J15" s="117">
        <v>0</v>
      </c>
      <c r="K15" s="117">
        <v>0</v>
      </c>
      <c r="L15" s="106">
        <v>0</v>
      </c>
    </row>
    <row r="16" spans="1:12" s="2" customFormat="1" ht="15" customHeight="1" x14ac:dyDescent="0.25">
      <c r="A16" s="69" t="s">
        <v>134</v>
      </c>
      <c r="B16" s="70" t="s">
        <v>135</v>
      </c>
      <c r="C16" s="41">
        <v>7</v>
      </c>
      <c r="D16" s="41">
        <v>214</v>
      </c>
      <c r="E16" s="75">
        <v>3.2710300000000001</v>
      </c>
      <c r="F16" s="41">
        <v>70</v>
      </c>
      <c r="G16" s="41">
        <v>314</v>
      </c>
      <c r="H16" s="76">
        <v>22.29299</v>
      </c>
      <c r="I16" s="76">
        <v>581.52814000000001</v>
      </c>
      <c r="J16" s="116">
        <v>1</v>
      </c>
      <c r="K16" s="116">
        <v>0.5</v>
      </c>
      <c r="L16" s="105">
        <v>1</v>
      </c>
    </row>
    <row r="17" spans="1:12" s="2" customFormat="1" ht="15" customHeight="1" x14ac:dyDescent="0.25">
      <c r="A17" s="69" t="s">
        <v>136</v>
      </c>
      <c r="B17" s="70" t="s">
        <v>137</v>
      </c>
      <c r="C17" s="41">
        <v>24</v>
      </c>
      <c r="D17" s="41">
        <v>211</v>
      </c>
      <c r="E17" s="75">
        <v>11.374409999999999</v>
      </c>
      <c r="F17" s="41">
        <v>104</v>
      </c>
      <c r="G17" s="41">
        <v>394</v>
      </c>
      <c r="H17" s="76">
        <v>26.39594</v>
      </c>
      <c r="I17" s="76">
        <v>132.06425999999999</v>
      </c>
      <c r="J17" s="116">
        <v>1</v>
      </c>
      <c r="K17" s="116">
        <v>0.5</v>
      </c>
      <c r="L17" s="105">
        <v>1</v>
      </c>
    </row>
    <row r="18" spans="1:12" s="2" customFormat="1" ht="15" customHeight="1" x14ac:dyDescent="0.25">
      <c r="A18" s="69" t="s">
        <v>152</v>
      </c>
      <c r="B18" s="70" t="s">
        <v>153</v>
      </c>
      <c r="C18" s="41">
        <v>6</v>
      </c>
      <c r="D18" s="41">
        <v>102</v>
      </c>
      <c r="E18" s="75">
        <v>5.8823499999999997</v>
      </c>
      <c r="F18" s="41">
        <v>19</v>
      </c>
      <c r="G18" s="41">
        <v>215</v>
      </c>
      <c r="H18" s="76">
        <v>8.8372100000000007</v>
      </c>
      <c r="I18" s="76">
        <v>50.23265</v>
      </c>
      <c r="J18" s="116">
        <v>1</v>
      </c>
      <c r="K18" s="117">
        <v>0</v>
      </c>
      <c r="L18" s="105">
        <v>1</v>
      </c>
    </row>
    <row r="19" spans="1:12" s="2" customFormat="1" ht="15" customHeight="1" x14ac:dyDescent="0.25">
      <c r="A19" s="69" t="s">
        <v>118</v>
      </c>
      <c r="B19" s="70" t="s">
        <v>119</v>
      </c>
      <c r="C19" s="43">
        <v>0</v>
      </c>
      <c r="D19" s="41">
        <v>166</v>
      </c>
      <c r="E19" s="71">
        <v>0</v>
      </c>
      <c r="F19" s="41">
        <v>7</v>
      </c>
      <c r="G19" s="41">
        <v>187</v>
      </c>
      <c r="H19" s="76">
        <v>3.7433200000000002</v>
      </c>
      <c r="I19" s="41">
        <v>100</v>
      </c>
      <c r="J19" s="116">
        <v>1</v>
      </c>
      <c r="K19" s="117">
        <v>0</v>
      </c>
      <c r="L19" s="105">
        <v>1</v>
      </c>
    </row>
    <row r="20" spans="1:12" s="2" customFormat="1" ht="15" customHeight="1" x14ac:dyDescent="0.25">
      <c r="A20" s="69" t="s">
        <v>26</v>
      </c>
      <c r="B20" s="70" t="s">
        <v>27</v>
      </c>
      <c r="C20" s="41">
        <v>2</v>
      </c>
      <c r="D20" s="41">
        <v>43</v>
      </c>
      <c r="E20" s="75">
        <v>4.65116</v>
      </c>
      <c r="F20" s="41">
        <v>2</v>
      </c>
      <c r="G20" s="41">
        <v>51</v>
      </c>
      <c r="H20" s="76">
        <v>3.92157</v>
      </c>
      <c r="I20" s="76">
        <v>-15.68619</v>
      </c>
      <c r="J20" s="117">
        <v>0</v>
      </c>
      <c r="K20" s="117">
        <v>0</v>
      </c>
      <c r="L20" s="106">
        <v>0</v>
      </c>
    </row>
    <row r="21" spans="1:12" s="2" customFormat="1" ht="15" customHeight="1" x14ac:dyDescent="0.25">
      <c r="A21" s="69" t="s">
        <v>122</v>
      </c>
      <c r="B21" s="70" t="s">
        <v>123</v>
      </c>
      <c r="C21" s="43">
        <v>0</v>
      </c>
      <c r="D21" s="41">
        <v>101</v>
      </c>
      <c r="E21" s="71">
        <v>0</v>
      </c>
      <c r="F21" s="41">
        <v>28</v>
      </c>
      <c r="G21" s="41">
        <v>210</v>
      </c>
      <c r="H21" s="76">
        <v>13.33333</v>
      </c>
      <c r="I21" s="41">
        <v>100</v>
      </c>
      <c r="J21" s="116">
        <v>1</v>
      </c>
      <c r="K21" s="117">
        <v>0</v>
      </c>
      <c r="L21" s="105">
        <v>1</v>
      </c>
    </row>
    <row r="22" spans="1:12" s="2" customFormat="1" ht="15" customHeight="1" x14ac:dyDescent="0.25">
      <c r="A22" s="69" t="s">
        <v>146</v>
      </c>
      <c r="B22" s="70" t="s">
        <v>147</v>
      </c>
      <c r="C22" s="41">
        <v>29</v>
      </c>
      <c r="D22" s="41">
        <v>113</v>
      </c>
      <c r="E22" s="75">
        <v>25.663720000000001</v>
      </c>
      <c r="F22" s="41">
        <v>4</v>
      </c>
      <c r="G22" s="41">
        <v>120</v>
      </c>
      <c r="H22" s="76">
        <v>3.3333300000000001</v>
      </c>
      <c r="I22" s="76">
        <v>-87.011510000000001</v>
      </c>
      <c r="J22" s="117">
        <v>0</v>
      </c>
      <c r="K22" s="117">
        <v>0</v>
      </c>
      <c r="L22" s="106">
        <v>0</v>
      </c>
    </row>
    <row r="23" spans="1:12" s="2" customFormat="1" ht="15" customHeight="1" x14ac:dyDescent="0.25">
      <c r="A23" s="69" t="s">
        <v>138</v>
      </c>
      <c r="B23" s="70" t="s">
        <v>139</v>
      </c>
      <c r="C23" s="41">
        <v>5</v>
      </c>
      <c r="D23" s="41">
        <v>107</v>
      </c>
      <c r="E23" s="75">
        <v>4.6729000000000003</v>
      </c>
      <c r="F23" s="41">
        <v>24</v>
      </c>
      <c r="G23" s="41">
        <v>128</v>
      </c>
      <c r="H23" s="76">
        <v>18.75</v>
      </c>
      <c r="I23" s="76">
        <v>301.24975999999998</v>
      </c>
      <c r="J23" s="116">
        <v>1</v>
      </c>
      <c r="K23" s="116">
        <v>0.5</v>
      </c>
      <c r="L23" s="105">
        <v>1</v>
      </c>
    </row>
    <row r="24" spans="1:12" s="2" customFormat="1" ht="15" customHeight="1" x14ac:dyDescent="0.25">
      <c r="A24" s="69" t="s">
        <v>30</v>
      </c>
      <c r="B24" s="70" t="s">
        <v>31</v>
      </c>
      <c r="C24" s="41">
        <v>4</v>
      </c>
      <c r="D24" s="41">
        <v>6</v>
      </c>
      <c r="E24" s="75">
        <v>66.666669999999996</v>
      </c>
      <c r="F24" s="41">
        <v>4</v>
      </c>
      <c r="G24" s="41">
        <v>13</v>
      </c>
      <c r="H24" s="76">
        <v>30.76923</v>
      </c>
      <c r="I24" s="76">
        <v>-53.846159999999998</v>
      </c>
      <c r="J24" s="117">
        <v>0</v>
      </c>
      <c r="K24" s="116">
        <v>0.5</v>
      </c>
      <c r="L24" s="105">
        <v>0.5</v>
      </c>
    </row>
    <row r="25" spans="1:12" s="2" customFormat="1" ht="15" customHeight="1" x14ac:dyDescent="0.25">
      <c r="A25" s="69" t="s">
        <v>32</v>
      </c>
      <c r="B25" s="70" t="s">
        <v>33</v>
      </c>
      <c r="C25" s="41">
        <v>10</v>
      </c>
      <c r="D25" s="41">
        <v>27</v>
      </c>
      <c r="E25" s="75">
        <v>37.037039999999998</v>
      </c>
      <c r="F25" s="41">
        <v>19</v>
      </c>
      <c r="G25" s="41">
        <v>37</v>
      </c>
      <c r="H25" s="76">
        <v>51.351349999999996</v>
      </c>
      <c r="I25" s="76">
        <v>38.648629999999997</v>
      </c>
      <c r="J25" s="116">
        <v>1</v>
      </c>
      <c r="K25" s="116">
        <v>0.5</v>
      </c>
      <c r="L25" s="105">
        <v>1</v>
      </c>
    </row>
    <row r="26" spans="1:12" s="2" customFormat="1" ht="15" customHeight="1" x14ac:dyDescent="0.25">
      <c r="A26" s="69" t="s">
        <v>34</v>
      </c>
      <c r="B26" s="70" t="s">
        <v>35</v>
      </c>
      <c r="C26" s="41">
        <v>3</v>
      </c>
      <c r="D26" s="41">
        <v>9</v>
      </c>
      <c r="E26" s="75">
        <v>33.333329999999997</v>
      </c>
      <c r="F26" s="43">
        <v>0</v>
      </c>
      <c r="G26" s="41">
        <v>10</v>
      </c>
      <c r="H26" s="43">
        <v>0</v>
      </c>
      <c r="I26" s="41">
        <v>-100</v>
      </c>
      <c r="J26" s="117">
        <v>0</v>
      </c>
      <c r="K26" s="117">
        <v>0</v>
      </c>
      <c r="L26" s="106">
        <v>0</v>
      </c>
    </row>
    <row r="27" spans="1:12" s="2" customFormat="1" ht="15" customHeight="1" x14ac:dyDescent="0.25">
      <c r="A27" s="69" t="s">
        <v>140</v>
      </c>
      <c r="B27" s="70" t="s">
        <v>141</v>
      </c>
      <c r="C27" s="41">
        <v>2</v>
      </c>
      <c r="D27" s="41">
        <v>61</v>
      </c>
      <c r="E27" s="75">
        <v>3.2786900000000001</v>
      </c>
      <c r="F27" s="41">
        <v>14</v>
      </c>
      <c r="G27" s="41">
        <v>62</v>
      </c>
      <c r="H27" s="76">
        <v>22.580649999999999</v>
      </c>
      <c r="I27" s="76">
        <v>588.70952</v>
      </c>
      <c r="J27" s="116">
        <v>1</v>
      </c>
      <c r="K27" s="116">
        <v>0.5</v>
      </c>
      <c r="L27" s="105">
        <v>1</v>
      </c>
    </row>
    <row r="28" spans="1:12" s="2" customFormat="1" ht="15" customHeight="1" x14ac:dyDescent="0.25">
      <c r="A28" s="69" t="s">
        <v>36</v>
      </c>
      <c r="B28" s="70" t="s">
        <v>37</v>
      </c>
      <c r="C28" s="41">
        <v>9</v>
      </c>
      <c r="D28" s="41">
        <v>64</v>
      </c>
      <c r="E28" s="75">
        <v>14.0625</v>
      </c>
      <c r="F28" s="41">
        <v>8</v>
      </c>
      <c r="G28" s="41">
        <v>93</v>
      </c>
      <c r="H28" s="76">
        <v>8.60215</v>
      </c>
      <c r="I28" s="76">
        <v>-38.829160000000002</v>
      </c>
      <c r="J28" s="117">
        <v>0</v>
      </c>
      <c r="K28" s="117">
        <v>0</v>
      </c>
      <c r="L28" s="106">
        <v>0</v>
      </c>
    </row>
    <row r="29" spans="1:12" s="2" customFormat="1" ht="15" customHeight="1" x14ac:dyDescent="0.25">
      <c r="A29" s="69" t="s">
        <v>38</v>
      </c>
      <c r="B29" s="70" t="s">
        <v>39</v>
      </c>
      <c r="C29" s="41">
        <v>2</v>
      </c>
      <c r="D29" s="41">
        <v>23</v>
      </c>
      <c r="E29" s="75">
        <v>8.6956500000000005</v>
      </c>
      <c r="F29" s="41">
        <v>6</v>
      </c>
      <c r="G29" s="41">
        <v>20</v>
      </c>
      <c r="H29" s="76">
        <v>30</v>
      </c>
      <c r="I29" s="76">
        <v>245.00009</v>
      </c>
      <c r="J29" s="116">
        <v>1</v>
      </c>
      <c r="K29" s="116">
        <v>0.5</v>
      </c>
      <c r="L29" s="105">
        <v>1</v>
      </c>
    </row>
    <row r="30" spans="1:12" s="2" customFormat="1" ht="15" customHeight="1" x14ac:dyDescent="0.25">
      <c r="A30" s="69" t="s">
        <v>40</v>
      </c>
      <c r="B30" s="70" t="s">
        <v>41</v>
      </c>
      <c r="C30" s="41">
        <v>2</v>
      </c>
      <c r="D30" s="41">
        <v>34</v>
      </c>
      <c r="E30" s="75">
        <v>5.8823499999999997</v>
      </c>
      <c r="F30" s="41">
        <v>5</v>
      </c>
      <c r="G30" s="41">
        <v>57</v>
      </c>
      <c r="H30" s="76">
        <v>8.7719299999999993</v>
      </c>
      <c r="I30" s="76">
        <v>49.122880000000002</v>
      </c>
      <c r="J30" s="116">
        <v>1</v>
      </c>
      <c r="K30" s="117">
        <v>0</v>
      </c>
      <c r="L30" s="105">
        <v>1</v>
      </c>
    </row>
    <row r="31" spans="1:12" s="2" customFormat="1" ht="15" customHeight="1" x14ac:dyDescent="0.25">
      <c r="A31" s="69" t="s">
        <v>156</v>
      </c>
      <c r="B31" s="70" t="s">
        <v>157</v>
      </c>
      <c r="C31" s="43">
        <v>0</v>
      </c>
      <c r="D31" s="43">
        <v>0</v>
      </c>
      <c r="E31" s="71">
        <v>0</v>
      </c>
      <c r="F31" s="41">
        <v>11</v>
      </c>
      <c r="G31" s="41">
        <v>82</v>
      </c>
      <c r="H31" s="76">
        <v>13.414630000000001</v>
      </c>
      <c r="I31" s="43">
        <v>0</v>
      </c>
      <c r="J31" s="117">
        <v>0</v>
      </c>
      <c r="K31" s="117">
        <v>0</v>
      </c>
      <c r="L31" s="106">
        <v>0</v>
      </c>
    </row>
    <row r="32" spans="1:12" s="2" customFormat="1" ht="15" customHeight="1" x14ac:dyDescent="0.25">
      <c r="A32" s="69" t="s">
        <v>42</v>
      </c>
      <c r="B32" s="70" t="s">
        <v>43</v>
      </c>
      <c r="C32" s="41">
        <v>4</v>
      </c>
      <c r="D32" s="41">
        <v>49</v>
      </c>
      <c r="E32" s="75">
        <v>8.1632700000000007</v>
      </c>
      <c r="F32" s="41">
        <v>6</v>
      </c>
      <c r="G32" s="41">
        <v>61</v>
      </c>
      <c r="H32" s="76">
        <v>9.8360699999999994</v>
      </c>
      <c r="I32" s="76">
        <v>20.491790000000002</v>
      </c>
      <c r="J32" s="116">
        <v>1</v>
      </c>
      <c r="K32" s="117">
        <v>0</v>
      </c>
      <c r="L32" s="105">
        <v>1</v>
      </c>
    </row>
    <row r="33" spans="1:12" s="2" customFormat="1" ht="15" customHeight="1" x14ac:dyDescent="0.25">
      <c r="A33" s="69" t="s">
        <v>44</v>
      </c>
      <c r="B33" s="70" t="s">
        <v>45</v>
      </c>
      <c r="C33" s="43">
        <v>0</v>
      </c>
      <c r="D33" s="41">
        <v>17</v>
      </c>
      <c r="E33" s="71">
        <v>0</v>
      </c>
      <c r="F33" s="41">
        <v>1</v>
      </c>
      <c r="G33" s="41">
        <v>17</v>
      </c>
      <c r="H33" s="76">
        <v>5.8823499999999997</v>
      </c>
      <c r="I33" s="41">
        <v>100</v>
      </c>
      <c r="J33" s="116">
        <v>1</v>
      </c>
      <c r="K33" s="117">
        <v>0</v>
      </c>
      <c r="L33" s="105">
        <v>1</v>
      </c>
    </row>
    <row r="34" spans="1:12" s="2" customFormat="1" ht="15" customHeight="1" x14ac:dyDescent="0.25">
      <c r="A34" s="69" t="s">
        <v>46</v>
      </c>
      <c r="B34" s="70" t="s">
        <v>47</v>
      </c>
      <c r="C34" s="43">
        <v>0</v>
      </c>
      <c r="D34" s="41">
        <v>74</v>
      </c>
      <c r="E34" s="71">
        <v>0</v>
      </c>
      <c r="F34" s="41">
        <v>16</v>
      </c>
      <c r="G34" s="41">
        <v>116</v>
      </c>
      <c r="H34" s="76">
        <v>13.793100000000001</v>
      </c>
      <c r="I34" s="41">
        <v>100</v>
      </c>
      <c r="J34" s="116">
        <v>1</v>
      </c>
      <c r="K34" s="117">
        <v>0</v>
      </c>
      <c r="L34" s="105">
        <v>1</v>
      </c>
    </row>
    <row r="35" spans="1:12" s="2" customFormat="1" ht="15" customHeight="1" x14ac:dyDescent="0.25">
      <c r="A35" s="69" t="s">
        <v>48</v>
      </c>
      <c r="B35" s="70" t="s">
        <v>49</v>
      </c>
      <c r="C35" s="41">
        <v>1</v>
      </c>
      <c r="D35" s="41">
        <v>23</v>
      </c>
      <c r="E35" s="75">
        <v>4.3478300000000001</v>
      </c>
      <c r="F35" s="41">
        <v>7</v>
      </c>
      <c r="G35" s="41">
        <v>55</v>
      </c>
      <c r="H35" s="76">
        <v>12.727270000000001</v>
      </c>
      <c r="I35" s="76">
        <v>192.72694999999999</v>
      </c>
      <c r="J35" s="116">
        <v>1</v>
      </c>
      <c r="K35" s="117">
        <v>0</v>
      </c>
      <c r="L35" s="105">
        <v>1</v>
      </c>
    </row>
    <row r="36" spans="1:12" s="2" customFormat="1" ht="15" customHeight="1" x14ac:dyDescent="0.25">
      <c r="A36" s="69" t="s">
        <v>50</v>
      </c>
      <c r="B36" s="70" t="s">
        <v>51</v>
      </c>
      <c r="C36" s="41">
        <v>3</v>
      </c>
      <c r="D36" s="41">
        <v>106</v>
      </c>
      <c r="E36" s="75">
        <v>2.83019</v>
      </c>
      <c r="F36" s="41">
        <v>66</v>
      </c>
      <c r="G36" s="41">
        <v>245</v>
      </c>
      <c r="H36" s="76">
        <v>26.938780000000001</v>
      </c>
      <c r="I36" s="76">
        <v>851.83645000000001</v>
      </c>
      <c r="J36" s="116">
        <v>1</v>
      </c>
      <c r="K36" s="116">
        <v>0.5</v>
      </c>
      <c r="L36" s="105">
        <v>1</v>
      </c>
    </row>
    <row r="37" spans="1:12" s="2" customFormat="1" ht="15" customHeight="1" x14ac:dyDescent="0.25">
      <c r="A37" s="69" t="s">
        <v>52</v>
      </c>
      <c r="B37" s="70" t="s">
        <v>53</v>
      </c>
      <c r="C37" s="41">
        <v>2</v>
      </c>
      <c r="D37" s="41">
        <v>27</v>
      </c>
      <c r="E37" s="75">
        <v>7.4074099999999996</v>
      </c>
      <c r="F37" s="41">
        <v>1</v>
      </c>
      <c r="G37" s="41">
        <v>29</v>
      </c>
      <c r="H37" s="76">
        <v>3.44828</v>
      </c>
      <c r="I37" s="76">
        <v>-53.448239999999998</v>
      </c>
      <c r="J37" s="117">
        <v>0</v>
      </c>
      <c r="K37" s="117">
        <v>0</v>
      </c>
      <c r="L37" s="106">
        <v>0</v>
      </c>
    </row>
    <row r="38" spans="1:12" s="2" customFormat="1" ht="15" customHeight="1" x14ac:dyDescent="0.25">
      <c r="A38" s="69" t="s">
        <v>54</v>
      </c>
      <c r="B38" s="70" t="s">
        <v>55</v>
      </c>
      <c r="C38" s="41">
        <v>5</v>
      </c>
      <c r="D38" s="41">
        <v>48</v>
      </c>
      <c r="E38" s="75">
        <v>10.41667</v>
      </c>
      <c r="F38" s="41">
        <v>17</v>
      </c>
      <c r="G38" s="41">
        <v>96</v>
      </c>
      <c r="H38" s="76">
        <v>17.70833</v>
      </c>
      <c r="I38" s="76">
        <v>69.99991</v>
      </c>
      <c r="J38" s="116">
        <v>1</v>
      </c>
      <c r="K38" s="116">
        <v>0.5</v>
      </c>
      <c r="L38" s="105">
        <v>1</v>
      </c>
    </row>
    <row r="39" spans="1:12" s="2" customFormat="1" ht="15" customHeight="1" x14ac:dyDescent="0.25">
      <c r="A39" s="69" t="s">
        <v>56</v>
      </c>
      <c r="B39" s="70" t="s">
        <v>57</v>
      </c>
      <c r="C39" s="41">
        <v>3</v>
      </c>
      <c r="D39" s="41">
        <v>40</v>
      </c>
      <c r="E39" s="75">
        <v>7.5</v>
      </c>
      <c r="F39" s="41">
        <v>5</v>
      </c>
      <c r="G39" s="41">
        <v>44</v>
      </c>
      <c r="H39" s="76">
        <v>11.36364</v>
      </c>
      <c r="I39" s="81">
        <v>51.5152</v>
      </c>
      <c r="J39" s="116">
        <v>1</v>
      </c>
      <c r="K39" s="117">
        <v>0</v>
      </c>
      <c r="L39" s="105">
        <v>1</v>
      </c>
    </row>
    <row r="40" spans="1:12" s="2" customFormat="1" ht="15" customHeight="1" x14ac:dyDescent="0.25">
      <c r="A40" s="69" t="s">
        <v>58</v>
      </c>
      <c r="B40" s="70" t="s">
        <v>59</v>
      </c>
      <c r="C40" s="41">
        <v>8</v>
      </c>
      <c r="D40" s="41">
        <v>81</v>
      </c>
      <c r="E40" s="75">
        <v>9.8765400000000003</v>
      </c>
      <c r="F40" s="41">
        <v>3</v>
      </c>
      <c r="G40" s="41">
        <v>123</v>
      </c>
      <c r="H40" s="76">
        <v>2.4390200000000002</v>
      </c>
      <c r="I40" s="76">
        <v>-75.304910000000007</v>
      </c>
      <c r="J40" s="117">
        <v>0</v>
      </c>
      <c r="K40" s="117">
        <v>0</v>
      </c>
      <c r="L40" s="106">
        <v>0</v>
      </c>
    </row>
    <row r="41" spans="1:12" s="2" customFormat="1" ht="15" customHeight="1" x14ac:dyDescent="0.25">
      <c r="A41" s="69" t="s">
        <v>60</v>
      </c>
      <c r="B41" s="70" t="s">
        <v>61</v>
      </c>
      <c r="C41" s="41">
        <v>1</v>
      </c>
      <c r="D41" s="41">
        <v>25</v>
      </c>
      <c r="E41" s="75">
        <v>4</v>
      </c>
      <c r="F41" s="41">
        <v>6</v>
      </c>
      <c r="G41" s="41">
        <v>20</v>
      </c>
      <c r="H41" s="76">
        <v>30</v>
      </c>
      <c r="I41" s="41">
        <v>650</v>
      </c>
      <c r="J41" s="116">
        <v>1</v>
      </c>
      <c r="K41" s="116">
        <v>0.5</v>
      </c>
      <c r="L41" s="105">
        <v>1</v>
      </c>
    </row>
    <row r="42" spans="1:12" s="2" customFormat="1" ht="15" customHeight="1" x14ac:dyDescent="0.25">
      <c r="A42" s="69" t="s">
        <v>142</v>
      </c>
      <c r="B42" s="70" t="s">
        <v>143</v>
      </c>
      <c r="C42" s="41">
        <v>6</v>
      </c>
      <c r="D42" s="41">
        <v>150</v>
      </c>
      <c r="E42" s="75">
        <v>4</v>
      </c>
      <c r="F42" s="41">
        <v>18</v>
      </c>
      <c r="G42" s="41">
        <v>67</v>
      </c>
      <c r="H42" s="76">
        <v>26.865670000000001</v>
      </c>
      <c r="I42" s="76">
        <v>571.64175</v>
      </c>
      <c r="J42" s="116">
        <v>1</v>
      </c>
      <c r="K42" s="116">
        <v>0.5</v>
      </c>
      <c r="L42" s="105">
        <v>1</v>
      </c>
    </row>
    <row r="43" spans="1:12" s="2" customFormat="1" ht="15" customHeight="1" x14ac:dyDescent="0.25">
      <c r="A43" s="69" t="s">
        <v>144</v>
      </c>
      <c r="B43" s="70" t="s">
        <v>145</v>
      </c>
      <c r="C43" s="41">
        <v>2</v>
      </c>
      <c r="D43" s="41">
        <v>94</v>
      </c>
      <c r="E43" s="75">
        <v>2.1276600000000001</v>
      </c>
      <c r="F43" s="41">
        <v>32</v>
      </c>
      <c r="G43" s="41">
        <v>136</v>
      </c>
      <c r="H43" s="76">
        <v>23.529409999999999</v>
      </c>
      <c r="I43" s="126">
        <v>1005.88205</v>
      </c>
      <c r="J43" s="116">
        <v>1</v>
      </c>
      <c r="K43" s="116">
        <v>0.5</v>
      </c>
      <c r="L43" s="105">
        <v>1</v>
      </c>
    </row>
    <row r="44" spans="1:12" s="2" customFormat="1" ht="15" customHeight="1" x14ac:dyDescent="0.25">
      <c r="A44" s="69" t="s">
        <v>62</v>
      </c>
      <c r="B44" s="70" t="s">
        <v>63</v>
      </c>
      <c r="C44" s="41">
        <v>5</v>
      </c>
      <c r="D44" s="41">
        <v>34</v>
      </c>
      <c r="E44" s="75">
        <v>14.705880000000001</v>
      </c>
      <c r="F44" s="41">
        <v>15</v>
      </c>
      <c r="G44" s="41">
        <v>48</v>
      </c>
      <c r="H44" s="76">
        <v>31.25</v>
      </c>
      <c r="I44" s="76">
        <v>112.50003</v>
      </c>
      <c r="J44" s="116">
        <v>1</v>
      </c>
      <c r="K44" s="116">
        <v>0.5</v>
      </c>
      <c r="L44" s="105">
        <v>1</v>
      </c>
    </row>
    <row r="45" spans="1:12" s="2" customFormat="1" ht="15" customHeight="1" x14ac:dyDescent="0.25">
      <c r="A45" s="69" t="s">
        <v>64</v>
      </c>
      <c r="B45" s="70" t="s">
        <v>65</v>
      </c>
      <c r="C45" s="43">
        <v>0</v>
      </c>
      <c r="D45" s="41">
        <v>26</v>
      </c>
      <c r="E45" s="71">
        <v>0</v>
      </c>
      <c r="F45" s="41">
        <v>1</v>
      </c>
      <c r="G45" s="41">
        <v>39</v>
      </c>
      <c r="H45" s="76">
        <v>2.5640999999999998</v>
      </c>
      <c r="I45" s="41">
        <v>100</v>
      </c>
      <c r="J45" s="116">
        <v>1</v>
      </c>
      <c r="K45" s="117">
        <v>0</v>
      </c>
      <c r="L45" s="105">
        <v>1</v>
      </c>
    </row>
    <row r="46" spans="1:12" s="2" customFormat="1" ht="15" customHeight="1" x14ac:dyDescent="0.25">
      <c r="A46" s="69" t="s">
        <v>66</v>
      </c>
      <c r="B46" s="70" t="s">
        <v>67</v>
      </c>
      <c r="C46" s="41">
        <v>1</v>
      </c>
      <c r="D46" s="41">
        <v>30</v>
      </c>
      <c r="E46" s="75">
        <v>3.3333300000000001</v>
      </c>
      <c r="F46" s="41">
        <v>12</v>
      </c>
      <c r="G46" s="41">
        <v>35</v>
      </c>
      <c r="H46" s="76">
        <v>34.285710000000002</v>
      </c>
      <c r="I46" s="76">
        <v>928.57232999999997</v>
      </c>
      <c r="J46" s="116">
        <v>1</v>
      </c>
      <c r="K46" s="116">
        <v>0.5</v>
      </c>
      <c r="L46" s="105">
        <v>1</v>
      </c>
    </row>
    <row r="47" spans="1:12" s="2" customFormat="1" ht="15" customHeight="1" x14ac:dyDescent="0.25">
      <c r="A47" s="69" t="s">
        <v>68</v>
      </c>
      <c r="B47" s="70" t="s">
        <v>69</v>
      </c>
      <c r="C47" s="43">
        <v>0</v>
      </c>
      <c r="D47" s="41">
        <v>12</v>
      </c>
      <c r="E47" s="71">
        <v>0</v>
      </c>
      <c r="F47" s="43">
        <v>0</v>
      </c>
      <c r="G47" s="41">
        <v>42</v>
      </c>
      <c r="H47" s="43">
        <v>0</v>
      </c>
      <c r="I47" s="43">
        <v>0</v>
      </c>
      <c r="J47" s="117">
        <v>0</v>
      </c>
      <c r="K47" s="117">
        <v>0</v>
      </c>
      <c r="L47" s="106">
        <v>0</v>
      </c>
    </row>
    <row r="48" spans="1:12" s="2" customFormat="1" ht="15" customHeight="1" x14ac:dyDescent="0.25">
      <c r="A48" s="69" t="s">
        <v>148</v>
      </c>
      <c r="B48" s="70" t="s">
        <v>149</v>
      </c>
      <c r="C48" s="41">
        <v>1</v>
      </c>
      <c r="D48" s="41">
        <v>1</v>
      </c>
      <c r="E48" s="75">
        <v>100</v>
      </c>
      <c r="F48" s="43">
        <v>0</v>
      </c>
      <c r="G48" s="43">
        <v>0</v>
      </c>
      <c r="H48" s="43">
        <v>0</v>
      </c>
      <c r="I48" s="41">
        <v>-100</v>
      </c>
      <c r="J48" s="117">
        <v>0</v>
      </c>
      <c r="K48" s="117">
        <v>0</v>
      </c>
      <c r="L48" s="106">
        <v>0</v>
      </c>
    </row>
    <row r="49" spans="1:12" s="2" customFormat="1" ht="15" customHeight="1" x14ac:dyDescent="0.25">
      <c r="A49" s="69" t="s">
        <v>70</v>
      </c>
      <c r="B49" s="70" t="s">
        <v>71</v>
      </c>
      <c r="C49" s="41">
        <v>2</v>
      </c>
      <c r="D49" s="41">
        <v>54</v>
      </c>
      <c r="E49" s="75">
        <v>3.7037</v>
      </c>
      <c r="F49" s="41">
        <v>11</v>
      </c>
      <c r="G49" s="41">
        <v>89</v>
      </c>
      <c r="H49" s="76">
        <v>12.35955</v>
      </c>
      <c r="I49" s="76">
        <v>233.70818</v>
      </c>
      <c r="J49" s="116">
        <v>1</v>
      </c>
      <c r="K49" s="117">
        <v>0</v>
      </c>
      <c r="L49" s="105">
        <v>1</v>
      </c>
    </row>
    <row r="50" spans="1:12" s="2" customFormat="1" ht="15" customHeight="1" x14ac:dyDescent="0.25">
      <c r="A50" s="69" t="s">
        <v>72</v>
      </c>
      <c r="B50" s="70" t="s">
        <v>73</v>
      </c>
      <c r="C50" s="43">
        <v>0</v>
      </c>
      <c r="D50" s="41">
        <v>2</v>
      </c>
      <c r="E50" s="71">
        <v>0</v>
      </c>
      <c r="F50" s="43">
        <v>0</v>
      </c>
      <c r="G50" s="41">
        <v>8</v>
      </c>
      <c r="H50" s="43">
        <v>0</v>
      </c>
      <c r="I50" s="43">
        <v>0</v>
      </c>
      <c r="J50" s="117">
        <v>0</v>
      </c>
      <c r="K50" s="117">
        <v>0</v>
      </c>
      <c r="L50" s="106">
        <v>0</v>
      </c>
    </row>
    <row r="51" spans="1:12" s="2" customFormat="1" ht="15" customHeight="1" x14ac:dyDescent="0.25">
      <c r="A51" s="69" t="s">
        <v>74</v>
      </c>
      <c r="B51" s="70" t="s">
        <v>75</v>
      </c>
      <c r="C51" s="43">
        <v>0</v>
      </c>
      <c r="D51" s="41">
        <v>2</v>
      </c>
      <c r="E51" s="71">
        <v>0</v>
      </c>
      <c r="F51" s="43">
        <v>0</v>
      </c>
      <c r="G51" s="43">
        <v>0</v>
      </c>
      <c r="H51" s="43">
        <v>0</v>
      </c>
      <c r="I51" s="43">
        <v>0</v>
      </c>
      <c r="J51" s="117">
        <v>0</v>
      </c>
      <c r="K51" s="117">
        <v>0</v>
      </c>
      <c r="L51" s="106">
        <v>0</v>
      </c>
    </row>
    <row r="52" spans="1:12" s="2" customFormat="1" ht="15" customHeight="1" x14ac:dyDescent="0.25">
      <c r="A52" s="69" t="s">
        <v>76</v>
      </c>
      <c r="B52" s="70" t="s">
        <v>77</v>
      </c>
      <c r="C52" s="43">
        <v>0</v>
      </c>
      <c r="D52" s="41">
        <v>4</v>
      </c>
      <c r="E52" s="71">
        <v>0</v>
      </c>
      <c r="F52" s="41">
        <v>1</v>
      </c>
      <c r="G52" s="41">
        <v>1</v>
      </c>
      <c r="H52" s="76">
        <v>100</v>
      </c>
      <c r="I52" s="41">
        <v>100</v>
      </c>
      <c r="J52" s="116">
        <v>1</v>
      </c>
      <c r="K52" s="116">
        <v>1</v>
      </c>
      <c r="L52" s="105">
        <v>1</v>
      </c>
    </row>
    <row r="53" spans="1:12" s="2" customFormat="1" ht="15" customHeight="1" x14ac:dyDescent="0.25">
      <c r="A53" s="69" t="s">
        <v>150</v>
      </c>
      <c r="B53" s="70" t="s">
        <v>151</v>
      </c>
      <c r="C53" s="41">
        <v>4</v>
      </c>
      <c r="D53" s="41">
        <v>52</v>
      </c>
      <c r="E53" s="75">
        <v>7.69231</v>
      </c>
      <c r="F53" s="43">
        <v>0</v>
      </c>
      <c r="G53" s="41">
        <v>46</v>
      </c>
      <c r="H53" s="43">
        <v>0</v>
      </c>
      <c r="I53" s="41">
        <v>-100</v>
      </c>
      <c r="J53" s="117">
        <v>0</v>
      </c>
      <c r="K53" s="117">
        <v>0</v>
      </c>
      <c r="L53" s="106">
        <v>0</v>
      </c>
    </row>
    <row r="54" spans="1:12" s="2" customFormat="1" ht="15" customHeight="1" x14ac:dyDescent="0.25">
      <c r="A54" s="69" t="s">
        <v>154</v>
      </c>
      <c r="B54" s="70" t="s">
        <v>155</v>
      </c>
      <c r="C54" s="43">
        <v>0</v>
      </c>
      <c r="D54" s="43">
        <v>0</v>
      </c>
      <c r="E54" s="71">
        <v>0</v>
      </c>
      <c r="F54" s="41">
        <v>2</v>
      </c>
      <c r="G54" s="41">
        <v>75</v>
      </c>
      <c r="H54" s="76">
        <v>2.6666699999999999</v>
      </c>
      <c r="I54" s="43">
        <v>0</v>
      </c>
      <c r="J54" s="117">
        <v>0</v>
      </c>
      <c r="K54" s="117">
        <v>0</v>
      </c>
      <c r="L54" s="106">
        <v>0</v>
      </c>
    </row>
    <row r="55" spans="1:12" ht="15" customHeight="1" x14ac:dyDescent="0.2">
      <c r="A55" s="111"/>
      <c r="B55" s="111" t="s">
        <v>432</v>
      </c>
      <c r="C55" s="119">
        <v>185</v>
      </c>
      <c r="D55" s="112">
        <v>2381</v>
      </c>
      <c r="E55" s="113">
        <v>7.7698400000000003</v>
      </c>
      <c r="F55" s="119">
        <v>611</v>
      </c>
      <c r="G55" s="112">
        <v>3545</v>
      </c>
      <c r="H55" s="113">
        <v>17.23554</v>
      </c>
      <c r="I55" s="111"/>
      <c r="J55" s="111"/>
      <c r="K55" s="111"/>
      <c r="L55" s="111"/>
    </row>
  </sheetData>
  <mergeCells count="14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view="pageBreakPreview" zoomScale="60" zoomScaleNormal="100" workbookViewId="0">
      <pane ySplit="12" topLeftCell="A1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1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243" t="s">
        <v>564</v>
      </c>
      <c r="I1" s="243"/>
      <c r="J1" s="243"/>
      <c r="K1" s="243"/>
      <c r="L1" s="243"/>
    </row>
    <row r="2" spans="1:12" s="2" customFormat="1" ht="15" customHeight="1" x14ac:dyDescent="0.25">
      <c r="L2" s="18" t="s">
        <v>1</v>
      </c>
    </row>
    <row r="3" spans="1:12" s="17" customFormat="1" ht="15.95" customHeight="1" x14ac:dyDescent="0.25">
      <c r="A3" s="63" t="s">
        <v>434</v>
      </c>
      <c r="F3" s="290" t="s">
        <v>435</v>
      </c>
      <c r="G3" s="290"/>
      <c r="H3" s="290"/>
      <c r="I3" s="290"/>
      <c r="J3" s="290"/>
      <c r="K3" s="290"/>
      <c r="L3" s="290"/>
    </row>
    <row r="4" spans="1:12" s="17" customFormat="1" ht="15.95" customHeight="1" x14ac:dyDescent="0.25">
      <c r="A4" s="64" t="s">
        <v>425</v>
      </c>
    </row>
    <row r="5" spans="1:12" ht="74.099999999999994" customHeight="1" x14ac:dyDescent="0.2">
      <c r="A5" s="276" t="s">
        <v>565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</row>
    <row r="6" spans="1:12" s="29" customFormat="1" ht="15" customHeight="1" x14ac:dyDescent="0.25">
      <c r="A6" s="244" t="s">
        <v>3</v>
      </c>
      <c r="B6" s="244"/>
      <c r="C6" s="244"/>
      <c r="D6" s="244"/>
      <c r="E6" s="244"/>
      <c r="F6" s="244"/>
      <c r="G6" s="244"/>
      <c r="H6" s="244"/>
      <c r="I6" s="244"/>
      <c r="J6" s="244"/>
      <c r="K6" s="244"/>
      <c r="L6" s="244"/>
    </row>
    <row r="7" spans="1:12" s="17" customFormat="1" ht="18.95" customHeight="1" x14ac:dyDescent="0.2"/>
    <row r="8" spans="1:12" s="17" customFormat="1" ht="15" customHeight="1" x14ac:dyDescent="0.25">
      <c r="A8" s="277" t="s">
        <v>437</v>
      </c>
      <c r="B8" s="277"/>
      <c r="C8" s="277"/>
      <c r="D8" s="277" t="s">
        <v>438</v>
      </c>
      <c r="E8" s="277"/>
      <c r="F8" s="277"/>
      <c r="G8" s="277"/>
      <c r="L8" s="124" t="s">
        <v>397</v>
      </c>
    </row>
    <row r="9" spans="1:12" s="17" customFormat="1" ht="50.1" customHeight="1" x14ac:dyDescent="0.2">
      <c r="A9" s="278"/>
      <c r="B9" s="278"/>
      <c r="C9" s="278"/>
      <c r="D9" s="278"/>
      <c r="E9" s="278"/>
      <c r="F9" s="278"/>
      <c r="G9" s="278"/>
      <c r="L9" s="121" t="s">
        <v>439</v>
      </c>
    </row>
    <row r="10" spans="1:12" s="17" customFormat="1" ht="15" customHeight="1" x14ac:dyDescent="0.2"/>
    <row r="11" spans="1:12" s="79" customFormat="1" ht="15" customHeight="1" x14ac:dyDescent="0.2">
      <c r="A11" s="249" t="s">
        <v>4</v>
      </c>
      <c r="B11" s="249" t="s">
        <v>5</v>
      </c>
      <c r="C11" s="251" t="s">
        <v>249</v>
      </c>
      <c r="D11" s="251"/>
      <c r="E11" s="251"/>
      <c r="F11" s="251" t="s">
        <v>250</v>
      </c>
      <c r="G11" s="251"/>
      <c r="H11" s="251"/>
      <c r="I11" s="245" t="s">
        <v>440</v>
      </c>
      <c r="J11" s="267" t="s">
        <v>441</v>
      </c>
      <c r="K11" s="267" t="s">
        <v>442</v>
      </c>
      <c r="L11" s="269" t="s">
        <v>402</v>
      </c>
    </row>
    <row r="12" spans="1:12" s="2" customFormat="1" ht="239.1" customHeight="1" x14ac:dyDescent="0.25">
      <c r="A12" s="250"/>
      <c r="B12" s="250"/>
      <c r="C12" s="9" t="s">
        <v>566</v>
      </c>
      <c r="D12" s="9" t="s">
        <v>567</v>
      </c>
      <c r="E12" s="9" t="s">
        <v>568</v>
      </c>
      <c r="F12" s="9" t="s">
        <v>566</v>
      </c>
      <c r="G12" s="9" t="s">
        <v>569</v>
      </c>
      <c r="H12" s="9" t="s">
        <v>570</v>
      </c>
      <c r="I12" s="246"/>
      <c r="J12" s="268"/>
      <c r="K12" s="268"/>
      <c r="L12" s="270"/>
    </row>
    <row r="13" spans="1:12" s="2" customFormat="1" ht="15" customHeight="1" x14ac:dyDescent="0.25">
      <c r="A13" s="69" t="s">
        <v>128</v>
      </c>
      <c r="B13" s="70" t="s">
        <v>129</v>
      </c>
      <c r="C13" s="41">
        <v>4</v>
      </c>
      <c r="D13" s="41">
        <v>14</v>
      </c>
      <c r="E13" s="75">
        <v>28.571429999999999</v>
      </c>
      <c r="F13" s="41">
        <v>1</v>
      </c>
      <c r="G13" s="41">
        <v>12</v>
      </c>
      <c r="H13" s="76">
        <v>8.3333300000000001</v>
      </c>
      <c r="I13" s="76">
        <v>-70.833349999999996</v>
      </c>
      <c r="J13" s="117">
        <v>0</v>
      </c>
      <c r="K13" s="117">
        <v>0</v>
      </c>
      <c r="L13" s="106">
        <v>0</v>
      </c>
    </row>
    <row r="14" spans="1:12" s="2" customFormat="1" ht="15" customHeight="1" x14ac:dyDescent="0.25">
      <c r="A14" s="69" t="s">
        <v>126</v>
      </c>
      <c r="B14" s="70" t="s">
        <v>127</v>
      </c>
      <c r="C14" s="43">
        <v>0</v>
      </c>
      <c r="D14" s="41">
        <v>1</v>
      </c>
      <c r="E14" s="71">
        <v>0</v>
      </c>
      <c r="F14" s="43">
        <v>0</v>
      </c>
      <c r="G14" s="43">
        <v>0</v>
      </c>
      <c r="H14" s="43">
        <v>0</v>
      </c>
      <c r="I14" s="43">
        <v>0</v>
      </c>
      <c r="J14" s="117">
        <v>0</v>
      </c>
      <c r="K14" s="117">
        <v>0</v>
      </c>
      <c r="L14" s="106">
        <v>0</v>
      </c>
    </row>
    <row r="15" spans="1:12" s="2" customFormat="1" ht="15" customHeight="1" x14ac:dyDescent="0.25">
      <c r="A15" s="69" t="s">
        <v>12</v>
      </c>
      <c r="B15" s="70" t="s">
        <v>13</v>
      </c>
      <c r="C15" s="43">
        <v>0</v>
      </c>
      <c r="D15" s="43">
        <v>0</v>
      </c>
      <c r="E15" s="71">
        <v>0</v>
      </c>
      <c r="F15" s="43">
        <v>0</v>
      </c>
      <c r="G15" s="43">
        <v>0</v>
      </c>
      <c r="H15" s="43">
        <v>0</v>
      </c>
      <c r="I15" s="43">
        <v>0</v>
      </c>
      <c r="J15" s="117">
        <v>0</v>
      </c>
      <c r="K15" s="117">
        <v>0</v>
      </c>
      <c r="L15" s="106">
        <v>0</v>
      </c>
    </row>
    <row r="16" spans="1:12" s="2" customFormat="1" ht="15" customHeight="1" x14ac:dyDescent="0.25">
      <c r="A16" s="69" t="s">
        <v>134</v>
      </c>
      <c r="B16" s="70" t="s">
        <v>135</v>
      </c>
      <c r="C16" s="43">
        <v>0</v>
      </c>
      <c r="D16" s="41">
        <v>28</v>
      </c>
      <c r="E16" s="71">
        <v>0</v>
      </c>
      <c r="F16" s="41">
        <v>1</v>
      </c>
      <c r="G16" s="41">
        <v>27</v>
      </c>
      <c r="H16" s="81">
        <v>3.7037</v>
      </c>
      <c r="I16" s="41">
        <v>100</v>
      </c>
      <c r="J16" s="115">
        <v>1</v>
      </c>
      <c r="K16" s="117">
        <v>0</v>
      </c>
      <c r="L16" s="104">
        <v>1</v>
      </c>
    </row>
    <row r="17" spans="1:12" s="2" customFormat="1" ht="15" customHeight="1" x14ac:dyDescent="0.25">
      <c r="A17" s="69" t="s">
        <v>136</v>
      </c>
      <c r="B17" s="70" t="s">
        <v>137</v>
      </c>
      <c r="C17" s="41">
        <v>1</v>
      </c>
      <c r="D17" s="41">
        <v>32</v>
      </c>
      <c r="E17" s="123">
        <v>3.125</v>
      </c>
      <c r="F17" s="41">
        <v>4</v>
      </c>
      <c r="G17" s="41">
        <v>20</v>
      </c>
      <c r="H17" s="41">
        <v>20</v>
      </c>
      <c r="I17" s="41">
        <v>540</v>
      </c>
      <c r="J17" s="115">
        <v>1</v>
      </c>
      <c r="K17" s="116">
        <v>0.5</v>
      </c>
      <c r="L17" s="104">
        <v>1</v>
      </c>
    </row>
    <row r="18" spans="1:12" s="2" customFormat="1" ht="15" customHeight="1" x14ac:dyDescent="0.25">
      <c r="A18" s="69" t="s">
        <v>152</v>
      </c>
      <c r="B18" s="70" t="s">
        <v>153</v>
      </c>
      <c r="C18" s="43">
        <v>0</v>
      </c>
      <c r="D18" s="41">
        <v>24</v>
      </c>
      <c r="E18" s="71">
        <v>0</v>
      </c>
      <c r="F18" s="43">
        <v>0</v>
      </c>
      <c r="G18" s="41">
        <v>18</v>
      </c>
      <c r="H18" s="43">
        <v>0</v>
      </c>
      <c r="I18" s="43">
        <v>0</v>
      </c>
      <c r="J18" s="117">
        <v>0</v>
      </c>
      <c r="K18" s="117">
        <v>0</v>
      </c>
      <c r="L18" s="106">
        <v>0</v>
      </c>
    </row>
    <row r="19" spans="1:12" s="2" customFormat="1" ht="15" customHeight="1" x14ac:dyDescent="0.25">
      <c r="A19" s="69" t="s">
        <v>118</v>
      </c>
      <c r="B19" s="70" t="s">
        <v>119</v>
      </c>
      <c r="C19" s="43">
        <v>0</v>
      </c>
      <c r="D19" s="41">
        <v>20</v>
      </c>
      <c r="E19" s="71">
        <v>0</v>
      </c>
      <c r="F19" s="41">
        <v>3</v>
      </c>
      <c r="G19" s="41">
        <v>18</v>
      </c>
      <c r="H19" s="76">
        <v>16.66667</v>
      </c>
      <c r="I19" s="41">
        <v>100</v>
      </c>
      <c r="J19" s="115">
        <v>1</v>
      </c>
      <c r="K19" s="116">
        <v>0.5</v>
      </c>
      <c r="L19" s="104">
        <v>1</v>
      </c>
    </row>
    <row r="20" spans="1:12" s="2" customFormat="1" ht="15" customHeight="1" x14ac:dyDescent="0.25">
      <c r="A20" s="69" t="s">
        <v>26</v>
      </c>
      <c r="B20" s="70" t="s">
        <v>27</v>
      </c>
      <c r="C20" s="41">
        <v>1</v>
      </c>
      <c r="D20" s="41">
        <v>9</v>
      </c>
      <c r="E20" s="75">
        <v>11.11111</v>
      </c>
      <c r="F20" s="43">
        <v>0</v>
      </c>
      <c r="G20" s="41">
        <v>6</v>
      </c>
      <c r="H20" s="43">
        <v>0</v>
      </c>
      <c r="I20" s="41">
        <v>-100</v>
      </c>
      <c r="J20" s="117">
        <v>0</v>
      </c>
      <c r="K20" s="117">
        <v>0</v>
      </c>
      <c r="L20" s="106">
        <v>0</v>
      </c>
    </row>
    <row r="21" spans="1:12" s="2" customFormat="1" ht="15" customHeight="1" x14ac:dyDescent="0.25">
      <c r="A21" s="69" t="s">
        <v>122</v>
      </c>
      <c r="B21" s="70" t="s">
        <v>123</v>
      </c>
      <c r="C21" s="43">
        <v>0</v>
      </c>
      <c r="D21" s="41">
        <v>11</v>
      </c>
      <c r="E21" s="71">
        <v>0</v>
      </c>
      <c r="F21" s="41">
        <v>6</v>
      </c>
      <c r="G21" s="41">
        <v>14</v>
      </c>
      <c r="H21" s="76">
        <v>42.857140000000001</v>
      </c>
      <c r="I21" s="41">
        <v>100</v>
      </c>
      <c r="J21" s="115">
        <v>1</v>
      </c>
      <c r="K21" s="116">
        <v>0.5</v>
      </c>
      <c r="L21" s="104">
        <v>1</v>
      </c>
    </row>
    <row r="22" spans="1:12" s="2" customFormat="1" ht="15" customHeight="1" x14ac:dyDescent="0.25">
      <c r="A22" s="69" t="s">
        <v>146</v>
      </c>
      <c r="B22" s="70" t="s">
        <v>147</v>
      </c>
      <c r="C22" s="43">
        <v>0</v>
      </c>
      <c r="D22" s="41">
        <v>5</v>
      </c>
      <c r="E22" s="71">
        <v>0</v>
      </c>
      <c r="F22" s="43">
        <v>0</v>
      </c>
      <c r="G22" s="41">
        <v>5</v>
      </c>
      <c r="H22" s="43">
        <v>0</v>
      </c>
      <c r="I22" s="43">
        <v>0</v>
      </c>
      <c r="J22" s="117">
        <v>0</v>
      </c>
      <c r="K22" s="117">
        <v>0</v>
      </c>
      <c r="L22" s="106">
        <v>0</v>
      </c>
    </row>
    <row r="23" spans="1:12" s="2" customFormat="1" ht="15" customHeight="1" x14ac:dyDescent="0.25">
      <c r="A23" s="69" t="s">
        <v>138</v>
      </c>
      <c r="B23" s="70" t="s">
        <v>139</v>
      </c>
      <c r="C23" s="43">
        <v>0</v>
      </c>
      <c r="D23" s="41">
        <v>6</v>
      </c>
      <c r="E23" s="71">
        <v>0</v>
      </c>
      <c r="F23" s="41">
        <v>2</v>
      </c>
      <c r="G23" s="41">
        <v>8</v>
      </c>
      <c r="H23" s="41">
        <v>25</v>
      </c>
      <c r="I23" s="41">
        <v>100</v>
      </c>
      <c r="J23" s="115">
        <v>1</v>
      </c>
      <c r="K23" s="116">
        <v>0.5</v>
      </c>
      <c r="L23" s="104">
        <v>1</v>
      </c>
    </row>
    <row r="24" spans="1:12" s="2" customFormat="1" ht="15" customHeight="1" x14ac:dyDescent="0.25">
      <c r="A24" s="69" t="s">
        <v>30</v>
      </c>
      <c r="B24" s="70" t="s">
        <v>31</v>
      </c>
      <c r="C24" s="43">
        <v>0</v>
      </c>
      <c r="D24" s="41">
        <v>1</v>
      </c>
      <c r="E24" s="71">
        <v>0</v>
      </c>
      <c r="F24" s="43">
        <v>0</v>
      </c>
      <c r="G24" s="41">
        <v>3</v>
      </c>
      <c r="H24" s="43">
        <v>0</v>
      </c>
      <c r="I24" s="43">
        <v>0</v>
      </c>
      <c r="J24" s="117">
        <v>0</v>
      </c>
      <c r="K24" s="117">
        <v>0</v>
      </c>
      <c r="L24" s="106">
        <v>0</v>
      </c>
    </row>
    <row r="25" spans="1:12" s="2" customFormat="1" ht="15" customHeight="1" x14ac:dyDescent="0.25">
      <c r="A25" s="69" t="s">
        <v>32</v>
      </c>
      <c r="B25" s="70" t="s">
        <v>33</v>
      </c>
      <c r="C25" s="43">
        <v>0</v>
      </c>
      <c r="D25" s="41">
        <v>1</v>
      </c>
      <c r="E25" s="71">
        <v>0</v>
      </c>
      <c r="F25" s="43">
        <v>0</v>
      </c>
      <c r="G25" s="41">
        <v>1</v>
      </c>
      <c r="H25" s="43">
        <v>0</v>
      </c>
      <c r="I25" s="43">
        <v>0</v>
      </c>
      <c r="J25" s="117">
        <v>0</v>
      </c>
      <c r="K25" s="117">
        <v>0</v>
      </c>
      <c r="L25" s="106">
        <v>0</v>
      </c>
    </row>
    <row r="26" spans="1:12" s="2" customFormat="1" ht="15" customHeight="1" x14ac:dyDescent="0.25">
      <c r="A26" s="69" t="s">
        <v>34</v>
      </c>
      <c r="B26" s="70" t="s">
        <v>35</v>
      </c>
      <c r="C26" s="43">
        <v>0</v>
      </c>
      <c r="D26" s="43">
        <v>0</v>
      </c>
      <c r="E26" s="71">
        <v>0</v>
      </c>
      <c r="F26" s="43">
        <v>0</v>
      </c>
      <c r="G26" s="43">
        <v>0</v>
      </c>
      <c r="H26" s="43">
        <v>0</v>
      </c>
      <c r="I26" s="43">
        <v>0</v>
      </c>
      <c r="J26" s="117">
        <v>0</v>
      </c>
      <c r="K26" s="117">
        <v>0</v>
      </c>
      <c r="L26" s="106">
        <v>0</v>
      </c>
    </row>
    <row r="27" spans="1:12" s="2" customFormat="1" ht="15" customHeight="1" x14ac:dyDescent="0.25">
      <c r="A27" s="69" t="s">
        <v>140</v>
      </c>
      <c r="B27" s="70" t="s">
        <v>141</v>
      </c>
      <c r="C27" s="43">
        <v>0</v>
      </c>
      <c r="D27" s="41">
        <v>8</v>
      </c>
      <c r="E27" s="71">
        <v>0</v>
      </c>
      <c r="F27" s="43">
        <v>0</v>
      </c>
      <c r="G27" s="41">
        <v>5</v>
      </c>
      <c r="H27" s="43">
        <v>0</v>
      </c>
      <c r="I27" s="43">
        <v>0</v>
      </c>
      <c r="J27" s="117">
        <v>0</v>
      </c>
      <c r="K27" s="117">
        <v>0</v>
      </c>
      <c r="L27" s="106">
        <v>0</v>
      </c>
    </row>
    <row r="28" spans="1:12" s="2" customFormat="1" ht="15" customHeight="1" x14ac:dyDescent="0.25">
      <c r="A28" s="69" t="s">
        <v>36</v>
      </c>
      <c r="B28" s="70" t="s">
        <v>37</v>
      </c>
      <c r="C28" s="43">
        <v>0</v>
      </c>
      <c r="D28" s="41">
        <v>2</v>
      </c>
      <c r="E28" s="71">
        <v>0</v>
      </c>
      <c r="F28" s="41">
        <v>1</v>
      </c>
      <c r="G28" s="41">
        <v>7</v>
      </c>
      <c r="H28" s="76">
        <v>14.28571</v>
      </c>
      <c r="I28" s="41">
        <v>100</v>
      </c>
      <c r="J28" s="115">
        <v>1</v>
      </c>
      <c r="K28" s="116">
        <v>0.5</v>
      </c>
      <c r="L28" s="104">
        <v>1</v>
      </c>
    </row>
    <row r="29" spans="1:12" s="2" customFormat="1" ht="15" customHeight="1" x14ac:dyDescent="0.25">
      <c r="A29" s="69" t="s">
        <v>38</v>
      </c>
      <c r="B29" s="70" t="s">
        <v>39</v>
      </c>
      <c r="C29" s="41">
        <v>1</v>
      </c>
      <c r="D29" s="41">
        <v>3</v>
      </c>
      <c r="E29" s="75">
        <v>33.333329999999997</v>
      </c>
      <c r="F29" s="43">
        <v>0</v>
      </c>
      <c r="G29" s="43">
        <v>0</v>
      </c>
      <c r="H29" s="43">
        <v>0</v>
      </c>
      <c r="I29" s="41">
        <v>-100</v>
      </c>
      <c r="J29" s="117">
        <v>0</v>
      </c>
      <c r="K29" s="117">
        <v>0</v>
      </c>
      <c r="L29" s="106">
        <v>0</v>
      </c>
    </row>
    <row r="30" spans="1:12" s="2" customFormat="1" ht="15" customHeight="1" x14ac:dyDescent="0.25">
      <c r="A30" s="69" t="s">
        <v>40</v>
      </c>
      <c r="B30" s="70" t="s">
        <v>41</v>
      </c>
      <c r="C30" s="43">
        <v>0</v>
      </c>
      <c r="D30" s="41">
        <v>2</v>
      </c>
      <c r="E30" s="71">
        <v>0</v>
      </c>
      <c r="F30" s="43">
        <v>0</v>
      </c>
      <c r="G30" s="41">
        <v>4</v>
      </c>
      <c r="H30" s="43">
        <v>0</v>
      </c>
      <c r="I30" s="43">
        <v>0</v>
      </c>
      <c r="J30" s="117">
        <v>0</v>
      </c>
      <c r="K30" s="117">
        <v>0</v>
      </c>
      <c r="L30" s="106">
        <v>0</v>
      </c>
    </row>
    <row r="31" spans="1:12" s="2" customFormat="1" ht="15" customHeight="1" x14ac:dyDescent="0.25">
      <c r="A31" s="69" t="s">
        <v>156</v>
      </c>
      <c r="B31" s="70" t="s">
        <v>157</v>
      </c>
      <c r="C31" s="43">
        <v>0</v>
      </c>
      <c r="D31" s="43">
        <v>0</v>
      </c>
      <c r="E31" s="71">
        <v>0</v>
      </c>
      <c r="F31" s="43">
        <v>0</v>
      </c>
      <c r="G31" s="41">
        <v>4</v>
      </c>
      <c r="H31" s="43">
        <v>0</v>
      </c>
      <c r="I31" s="43">
        <v>0</v>
      </c>
      <c r="J31" s="117">
        <v>0</v>
      </c>
      <c r="K31" s="117">
        <v>0</v>
      </c>
      <c r="L31" s="106">
        <v>0</v>
      </c>
    </row>
    <row r="32" spans="1:12" s="2" customFormat="1" ht="15" customHeight="1" x14ac:dyDescent="0.25">
      <c r="A32" s="69" t="s">
        <v>42</v>
      </c>
      <c r="B32" s="70" t="s">
        <v>43</v>
      </c>
      <c r="C32" s="43">
        <v>0</v>
      </c>
      <c r="D32" s="41">
        <v>3</v>
      </c>
      <c r="E32" s="71">
        <v>0</v>
      </c>
      <c r="F32" s="43">
        <v>0</v>
      </c>
      <c r="G32" s="41">
        <v>2</v>
      </c>
      <c r="H32" s="43">
        <v>0</v>
      </c>
      <c r="I32" s="43">
        <v>0</v>
      </c>
      <c r="J32" s="117">
        <v>0</v>
      </c>
      <c r="K32" s="117">
        <v>0</v>
      </c>
      <c r="L32" s="106">
        <v>0</v>
      </c>
    </row>
    <row r="33" spans="1:12" s="2" customFormat="1" ht="15" customHeight="1" x14ac:dyDescent="0.25">
      <c r="A33" s="69" t="s">
        <v>44</v>
      </c>
      <c r="B33" s="70" t="s">
        <v>45</v>
      </c>
      <c r="C33" s="43">
        <v>0</v>
      </c>
      <c r="D33" s="41">
        <v>3</v>
      </c>
      <c r="E33" s="71">
        <v>0</v>
      </c>
      <c r="F33" s="43">
        <v>0</v>
      </c>
      <c r="G33" s="43">
        <v>0</v>
      </c>
      <c r="H33" s="43">
        <v>0</v>
      </c>
      <c r="I33" s="43">
        <v>0</v>
      </c>
      <c r="J33" s="117">
        <v>0</v>
      </c>
      <c r="K33" s="117">
        <v>0</v>
      </c>
      <c r="L33" s="106">
        <v>0</v>
      </c>
    </row>
    <row r="34" spans="1:12" s="2" customFormat="1" ht="15" customHeight="1" x14ac:dyDescent="0.25">
      <c r="A34" s="69" t="s">
        <v>46</v>
      </c>
      <c r="B34" s="70" t="s">
        <v>47</v>
      </c>
      <c r="C34" s="43">
        <v>0</v>
      </c>
      <c r="D34" s="41">
        <v>17</v>
      </c>
      <c r="E34" s="71">
        <v>0</v>
      </c>
      <c r="F34" s="41">
        <v>3</v>
      </c>
      <c r="G34" s="41">
        <v>12</v>
      </c>
      <c r="H34" s="41">
        <v>25</v>
      </c>
      <c r="I34" s="41">
        <v>100</v>
      </c>
      <c r="J34" s="115">
        <v>1</v>
      </c>
      <c r="K34" s="116">
        <v>0.5</v>
      </c>
      <c r="L34" s="104">
        <v>1</v>
      </c>
    </row>
    <row r="35" spans="1:12" s="2" customFormat="1" ht="15" customHeight="1" x14ac:dyDescent="0.25">
      <c r="A35" s="69" t="s">
        <v>48</v>
      </c>
      <c r="B35" s="70" t="s">
        <v>49</v>
      </c>
      <c r="C35" s="43">
        <v>0</v>
      </c>
      <c r="D35" s="41">
        <v>3</v>
      </c>
      <c r="E35" s="71">
        <v>0</v>
      </c>
      <c r="F35" s="43">
        <v>0</v>
      </c>
      <c r="G35" s="41">
        <v>6</v>
      </c>
      <c r="H35" s="43">
        <v>0</v>
      </c>
      <c r="I35" s="43">
        <v>0</v>
      </c>
      <c r="J35" s="117">
        <v>0</v>
      </c>
      <c r="K35" s="117">
        <v>0</v>
      </c>
      <c r="L35" s="106">
        <v>0</v>
      </c>
    </row>
    <row r="36" spans="1:12" s="2" customFormat="1" ht="15" customHeight="1" x14ac:dyDescent="0.25">
      <c r="A36" s="69" t="s">
        <v>50</v>
      </c>
      <c r="B36" s="70" t="s">
        <v>51</v>
      </c>
      <c r="C36" s="41">
        <v>1</v>
      </c>
      <c r="D36" s="41">
        <v>7</v>
      </c>
      <c r="E36" s="75">
        <v>14.28571</v>
      </c>
      <c r="F36" s="41">
        <v>1</v>
      </c>
      <c r="G36" s="41">
        <v>16</v>
      </c>
      <c r="H36" s="108">
        <v>6.25</v>
      </c>
      <c r="I36" s="76">
        <v>-56.249989999999997</v>
      </c>
      <c r="J36" s="117">
        <v>0</v>
      </c>
      <c r="K36" s="117">
        <v>0</v>
      </c>
      <c r="L36" s="106">
        <v>0</v>
      </c>
    </row>
    <row r="37" spans="1:12" s="2" customFormat="1" ht="15" customHeight="1" x14ac:dyDescent="0.25">
      <c r="A37" s="69" t="s">
        <v>52</v>
      </c>
      <c r="B37" s="70" t="s">
        <v>53</v>
      </c>
      <c r="C37" s="43">
        <v>0</v>
      </c>
      <c r="D37" s="43">
        <v>0</v>
      </c>
      <c r="E37" s="71">
        <v>0</v>
      </c>
      <c r="F37" s="43">
        <v>0</v>
      </c>
      <c r="G37" s="41">
        <v>7</v>
      </c>
      <c r="H37" s="43">
        <v>0</v>
      </c>
      <c r="I37" s="43">
        <v>0</v>
      </c>
      <c r="J37" s="117">
        <v>0</v>
      </c>
      <c r="K37" s="117">
        <v>0</v>
      </c>
      <c r="L37" s="106">
        <v>0</v>
      </c>
    </row>
    <row r="38" spans="1:12" s="2" customFormat="1" ht="15" customHeight="1" x14ac:dyDescent="0.25">
      <c r="A38" s="69" t="s">
        <v>54</v>
      </c>
      <c r="B38" s="70" t="s">
        <v>55</v>
      </c>
      <c r="C38" s="43">
        <v>0</v>
      </c>
      <c r="D38" s="41">
        <v>9</v>
      </c>
      <c r="E38" s="71">
        <v>0</v>
      </c>
      <c r="F38" s="43">
        <v>0</v>
      </c>
      <c r="G38" s="41">
        <v>4</v>
      </c>
      <c r="H38" s="43">
        <v>0</v>
      </c>
      <c r="I38" s="43">
        <v>0</v>
      </c>
      <c r="J38" s="117">
        <v>0</v>
      </c>
      <c r="K38" s="117">
        <v>0</v>
      </c>
      <c r="L38" s="106">
        <v>0</v>
      </c>
    </row>
    <row r="39" spans="1:12" s="2" customFormat="1" ht="15" customHeight="1" x14ac:dyDescent="0.25">
      <c r="A39" s="69" t="s">
        <v>56</v>
      </c>
      <c r="B39" s="70" t="s">
        <v>57</v>
      </c>
      <c r="C39" s="43">
        <v>0</v>
      </c>
      <c r="D39" s="41">
        <v>2</v>
      </c>
      <c r="E39" s="71">
        <v>0</v>
      </c>
      <c r="F39" s="43">
        <v>0</v>
      </c>
      <c r="G39" s="41">
        <v>5</v>
      </c>
      <c r="H39" s="43">
        <v>0</v>
      </c>
      <c r="I39" s="43">
        <v>0</v>
      </c>
      <c r="J39" s="117">
        <v>0</v>
      </c>
      <c r="K39" s="117">
        <v>0</v>
      </c>
      <c r="L39" s="106">
        <v>0</v>
      </c>
    </row>
    <row r="40" spans="1:12" s="2" customFormat="1" ht="15" customHeight="1" x14ac:dyDescent="0.25">
      <c r="A40" s="69" t="s">
        <v>58</v>
      </c>
      <c r="B40" s="70" t="s">
        <v>59</v>
      </c>
      <c r="C40" s="41">
        <v>1</v>
      </c>
      <c r="D40" s="41">
        <v>3</v>
      </c>
      <c r="E40" s="75">
        <v>33.333329999999997</v>
      </c>
      <c r="F40" s="41">
        <v>1</v>
      </c>
      <c r="G40" s="41">
        <v>2</v>
      </c>
      <c r="H40" s="41">
        <v>50</v>
      </c>
      <c r="I40" s="76">
        <v>50.000019999999999</v>
      </c>
      <c r="J40" s="115">
        <v>1</v>
      </c>
      <c r="K40" s="116">
        <v>0.5</v>
      </c>
      <c r="L40" s="104">
        <v>1</v>
      </c>
    </row>
    <row r="41" spans="1:12" s="2" customFormat="1" ht="15" customHeight="1" x14ac:dyDescent="0.25">
      <c r="A41" s="69" t="s">
        <v>60</v>
      </c>
      <c r="B41" s="70" t="s">
        <v>61</v>
      </c>
      <c r="C41" s="43">
        <v>0</v>
      </c>
      <c r="D41" s="41">
        <v>1</v>
      </c>
      <c r="E41" s="71">
        <v>0</v>
      </c>
      <c r="F41" s="41">
        <v>1</v>
      </c>
      <c r="G41" s="41">
        <v>4</v>
      </c>
      <c r="H41" s="41">
        <v>25</v>
      </c>
      <c r="I41" s="41">
        <v>100</v>
      </c>
      <c r="J41" s="115">
        <v>1</v>
      </c>
      <c r="K41" s="116">
        <v>0.5</v>
      </c>
      <c r="L41" s="104">
        <v>1</v>
      </c>
    </row>
    <row r="42" spans="1:12" s="2" customFormat="1" ht="15" customHeight="1" x14ac:dyDescent="0.25">
      <c r="A42" s="69" t="s">
        <v>142</v>
      </c>
      <c r="B42" s="70" t="s">
        <v>143</v>
      </c>
      <c r="C42" s="43">
        <v>0</v>
      </c>
      <c r="D42" s="41">
        <v>11</v>
      </c>
      <c r="E42" s="71">
        <v>0</v>
      </c>
      <c r="F42" s="43">
        <v>0</v>
      </c>
      <c r="G42" s="41">
        <v>10</v>
      </c>
      <c r="H42" s="43">
        <v>0</v>
      </c>
      <c r="I42" s="43">
        <v>0</v>
      </c>
      <c r="J42" s="117">
        <v>0</v>
      </c>
      <c r="K42" s="117">
        <v>0</v>
      </c>
      <c r="L42" s="106">
        <v>0</v>
      </c>
    </row>
    <row r="43" spans="1:12" s="2" customFormat="1" ht="15" customHeight="1" x14ac:dyDescent="0.25">
      <c r="A43" s="69" t="s">
        <v>144</v>
      </c>
      <c r="B43" s="70" t="s">
        <v>145</v>
      </c>
      <c r="C43" s="43">
        <v>0</v>
      </c>
      <c r="D43" s="41">
        <v>7</v>
      </c>
      <c r="E43" s="71">
        <v>0</v>
      </c>
      <c r="F43" s="43">
        <v>0</v>
      </c>
      <c r="G43" s="41">
        <v>9</v>
      </c>
      <c r="H43" s="43">
        <v>0</v>
      </c>
      <c r="I43" s="43">
        <v>0</v>
      </c>
      <c r="J43" s="117">
        <v>0</v>
      </c>
      <c r="K43" s="117">
        <v>0</v>
      </c>
      <c r="L43" s="106">
        <v>0</v>
      </c>
    </row>
    <row r="44" spans="1:12" s="2" customFormat="1" ht="15" customHeight="1" x14ac:dyDescent="0.25">
      <c r="A44" s="69" t="s">
        <v>62</v>
      </c>
      <c r="B44" s="70" t="s">
        <v>63</v>
      </c>
      <c r="C44" s="43">
        <v>0</v>
      </c>
      <c r="D44" s="41">
        <v>3</v>
      </c>
      <c r="E44" s="71">
        <v>0</v>
      </c>
      <c r="F44" s="43">
        <v>0</v>
      </c>
      <c r="G44" s="41">
        <v>5</v>
      </c>
      <c r="H44" s="43">
        <v>0</v>
      </c>
      <c r="I44" s="43">
        <v>0</v>
      </c>
      <c r="J44" s="117">
        <v>0</v>
      </c>
      <c r="K44" s="117">
        <v>0</v>
      </c>
      <c r="L44" s="106">
        <v>0</v>
      </c>
    </row>
    <row r="45" spans="1:12" s="2" customFormat="1" ht="15" customHeight="1" x14ac:dyDescent="0.25">
      <c r="A45" s="69" t="s">
        <v>64</v>
      </c>
      <c r="B45" s="70" t="s">
        <v>65</v>
      </c>
      <c r="C45" s="43">
        <v>0</v>
      </c>
      <c r="D45" s="41">
        <v>1</v>
      </c>
      <c r="E45" s="71">
        <v>0</v>
      </c>
      <c r="F45" s="41">
        <v>3</v>
      </c>
      <c r="G45" s="41">
        <v>7</v>
      </c>
      <c r="H45" s="76">
        <v>42.857140000000001</v>
      </c>
      <c r="I45" s="41">
        <v>100</v>
      </c>
      <c r="J45" s="115">
        <v>1</v>
      </c>
      <c r="K45" s="116">
        <v>0.5</v>
      </c>
      <c r="L45" s="104">
        <v>1</v>
      </c>
    </row>
    <row r="46" spans="1:12" s="2" customFormat="1" ht="15" customHeight="1" x14ac:dyDescent="0.25">
      <c r="A46" s="69" t="s">
        <v>66</v>
      </c>
      <c r="B46" s="70" t="s">
        <v>67</v>
      </c>
      <c r="C46" s="43">
        <v>0</v>
      </c>
      <c r="D46" s="41">
        <v>4</v>
      </c>
      <c r="E46" s="71">
        <v>0</v>
      </c>
      <c r="F46" s="41">
        <v>2</v>
      </c>
      <c r="G46" s="41">
        <v>10</v>
      </c>
      <c r="H46" s="41">
        <v>20</v>
      </c>
      <c r="I46" s="41">
        <v>100</v>
      </c>
      <c r="J46" s="115">
        <v>1</v>
      </c>
      <c r="K46" s="116">
        <v>0.5</v>
      </c>
      <c r="L46" s="104">
        <v>1</v>
      </c>
    </row>
    <row r="47" spans="1:12" s="2" customFormat="1" ht="15" customHeight="1" x14ac:dyDescent="0.25">
      <c r="A47" s="69" t="s">
        <v>68</v>
      </c>
      <c r="B47" s="70" t="s">
        <v>69</v>
      </c>
      <c r="C47" s="43">
        <v>0</v>
      </c>
      <c r="D47" s="41">
        <v>2</v>
      </c>
      <c r="E47" s="71">
        <v>0</v>
      </c>
      <c r="F47" s="43">
        <v>0</v>
      </c>
      <c r="G47" s="41">
        <v>3</v>
      </c>
      <c r="H47" s="43">
        <v>0</v>
      </c>
      <c r="I47" s="43">
        <v>0</v>
      </c>
      <c r="J47" s="117">
        <v>0</v>
      </c>
      <c r="K47" s="117">
        <v>0</v>
      </c>
      <c r="L47" s="106">
        <v>0</v>
      </c>
    </row>
    <row r="48" spans="1:12" s="2" customFormat="1" ht="15" customHeight="1" x14ac:dyDescent="0.25">
      <c r="A48" s="69" t="s">
        <v>148</v>
      </c>
      <c r="B48" s="70" t="s">
        <v>149</v>
      </c>
      <c r="C48" s="43">
        <v>0</v>
      </c>
      <c r="D48" s="43">
        <v>0</v>
      </c>
      <c r="E48" s="71">
        <v>0</v>
      </c>
      <c r="F48" s="43">
        <v>0</v>
      </c>
      <c r="G48" s="43">
        <v>0</v>
      </c>
      <c r="H48" s="43">
        <v>0</v>
      </c>
      <c r="I48" s="43">
        <v>0</v>
      </c>
      <c r="J48" s="117">
        <v>0</v>
      </c>
      <c r="K48" s="117">
        <v>0</v>
      </c>
      <c r="L48" s="106">
        <v>0</v>
      </c>
    </row>
    <row r="49" spans="1:12" s="2" customFormat="1" ht="15" customHeight="1" x14ac:dyDescent="0.25">
      <c r="A49" s="69" t="s">
        <v>70</v>
      </c>
      <c r="B49" s="70" t="s">
        <v>71</v>
      </c>
      <c r="C49" s="43">
        <v>0</v>
      </c>
      <c r="D49" s="41">
        <v>6</v>
      </c>
      <c r="E49" s="71">
        <v>0</v>
      </c>
      <c r="F49" s="43">
        <v>0</v>
      </c>
      <c r="G49" s="41">
        <v>6</v>
      </c>
      <c r="H49" s="43">
        <v>0</v>
      </c>
      <c r="I49" s="43">
        <v>0</v>
      </c>
      <c r="J49" s="117">
        <v>0</v>
      </c>
      <c r="K49" s="117">
        <v>0</v>
      </c>
      <c r="L49" s="106">
        <v>0</v>
      </c>
    </row>
    <row r="50" spans="1:12" s="2" customFormat="1" ht="15" customHeight="1" x14ac:dyDescent="0.25">
      <c r="A50" s="69" t="s">
        <v>72</v>
      </c>
      <c r="B50" s="70" t="s">
        <v>73</v>
      </c>
      <c r="C50" s="43">
        <v>0</v>
      </c>
      <c r="D50" s="43">
        <v>0</v>
      </c>
      <c r="E50" s="71">
        <v>0</v>
      </c>
      <c r="F50" s="43">
        <v>0</v>
      </c>
      <c r="G50" s="43">
        <v>0</v>
      </c>
      <c r="H50" s="43">
        <v>0</v>
      </c>
      <c r="I50" s="43">
        <v>0</v>
      </c>
      <c r="J50" s="117">
        <v>0</v>
      </c>
      <c r="K50" s="117">
        <v>0</v>
      </c>
      <c r="L50" s="106">
        <v>0</v>
      </c>
    </row>
    <row r="51" spans="1:12" s="2" customFormat="1" ht="15" customHeight="1" x14ac:dyDescent="0.25">
      <c r="A51" s="69" t="s">
        <v>74</v>
      </c>
      <c r="B51" s="70" t="s">
        <v>75</v>
      </c>
      <c r="C51" s="43">
        <v>0</v>
      </c>
      <c r="D51" s="41">
        <v>1</v>
      </c>
      <c r="E51" s="71">
        <v>0</v>
      </c>
      <c r="F51" s="43">
        <v>0</v>
      </c>
      <c r="G51" s="43">
        <v>0</v>
      </c>
      <c r="H51" s="43">
        <v>0</v>
      </c>
      <c r="I51" s="43">
        <v>0</v>
      </c>
      <c r="J51" s="117">
        <v>0</v>
      </c>
      <c r="K51" s="117">
        <v>0</v>
      </c>
      <c r="L51" s="106">
        <v>0</v>
      </c>
    </row>
    <row r="52" spans="1:12" s="2" customFormat="1" ht="15" customHeight="1" x14ac:dyDescent="0.25">
      <c r="A52" s="69" t="s">
        <v>76</v>
      </c>
      <c r="B52" s="70" t="s">
        <v>77</v>
      </c>
      <c r="C52" s="43">
        <v>0</v>
      </c>
      <c r="D52" s="43">
        <v>0</v>
      </c>
      <c r="E52" s="71">
        <v>0</v>
      </c>
      <c r="F52" s="43">
        <v>0</v>
      </c>
      <c r="G52" s="43">
        <v>0</v>
      </c>
      <c r="H52" s="43">
        <v>0</v>
      </c>
      <c r="I52" s="43">
        <v>0</v>
      </c>
      <c r="J52" s="117">
        <v>0</v>
      </c>
      <c r="K52" s="117">
        <v>0</v>
      </c>
      <c r="L52" s="106">
        <v>0</v>
      </c>
    </row>
    <row r="53" spans="1:12" s="2" customFormat="1" ht="15" customHeight="1" x14ac:dyDescent="0.25">
      <c r="A53" s="69" t="s">
        <v>150</v>
      </c>
      <c r="B53" s="70" t="s">
        <v>151</v>
      </c>
      <c r="C53" s="43">
        <v>0</v>
      </c>
      <c r="D53" s="43">
        <v>0</v>
      </c>
      <c r="E53" s="71">
        <v>0</v>
      </c>
      <c r="F53" s="43">
        <v>0</v>
      </c>
      <c r="G53" s="41">
        <v>1</v>
      </c>
      <c r="H53" s="43">
        <v>0</v>
      </c>
      <c r="I53" s="43">
        <v>0</v>
      </c>
      <c r="J53" s="117">
        <v>0</v>
      </c>
      <c r="K53" s="117">
        <v>0</v>
      </c>
      <c r="L53" s="106">
        <v>0</v>
      </c>
    </row>
    <row r="54" spans="1:12" s="2" customFormat="1" ht="15" customHeight="1" x14ac:dyDescent="0.25">
      <c r="A54" s="69" t="s">
        <v>154</v>
      </c>
      <c r="B54" s="70" t="s">
        <v>155</v>
      </c>
      <c r="C54" s="43">
        <v>0</v>
      </c>
      <c r="D54" s="43">
        <v>0</v>
      </c>
      <c r="E54" s="71">
        <v>0</v>
      </c>
      <c r="F54" s="43">
        <v>0</v>
      </c>
      <c r="G54" s="41">
        <v>2</v>
      </c>
      <c r="H54" s="43">
        <v>0</v>
      </c>
      <c r="I54" s="43">
        <v>0</v>
      </c>
      <c r="J54" s="117">
        <v>0</v>
      </c>
      <c r="K54" s="117">
        <v>0</v>
      </c>
      <c r="L54" s="106">
        <v>0</v>
      </c>
    </row>
    <row r="55" spans="1:12" ht="15" customHeight="1" x14ac:dyDescent="0.2">
      <c r="A55" s="111"/>
      <c r="B55" s="111" t="s">
        <v>432</v>
      </c>
      <c r="C55" s="119">
        <v>9</v>
      </c>
      <c r="D55" s="119">
        <v>250</v>
      </c>
      <c r="E55" s="127">
        <v>3.6</v>
      </c>
      <c r="F55" s="119">
        <v>29</v>
      </c>
      <c r="G55" s="119">
        <v>263</v>
      </c>
      <c r="H55" s="113">
        <v>11.026619999999999</v>
      </c>
      <c r="I55" s="111"/>
      <c r="J55" s="111"/>
      <c r="K55" s="111"/>
      <c r="L55" s="111"/>
    </row>
  </sheetData>
  <mergeCells count="14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view="pageBreakPreview" zoomScale="60" zoomScaleNormal="100" workbookViewId="0">
      <pane ySplit="12" topLeftCell="A1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1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243" t="s">
        <v>571</v>
      </c>
      <c r="I1" s="243"/>
      <c r="J1" s="243"/>
      <c r="K1" s="243"/>
      <c r="L1" s="243"/>
    </row>
    <row r="2" spans="1:12" s="2" customFormat="1" ht="15" customHeight="1" x14ac:dyDescent="0.25">
      <c r="L2" s="18" t="s">
        <v>1</v>
      </c>
    </row>
    <row r="3" spans="1:12" s="17" customFormat="1" ht="15.95" customHeight="1" x14ac:dyDescent="0.25">
      <c r="A3" s="63" t="s">
        <v>434</v>
      </c>
      <c r="F3" s="290" t="s">
        <v>435</v>
      </c>
      <c r="G3" s="290"/>
      <c r="H3" s="290"/>
      <c r="I3" s="290"/>
      <c r="J3" s="290"/>
      <c r="K3" s="290"/>
      <c r="L3" s="290"/>
    </row>
    <row r="4" spans="1:12" s="17" customFormat="1" ht="15.95" customHeight="1" x14ac:dyDescent="0.25">
      <c r="A4" s="64" t="s">
        <v>425</v>
      </c>
    </row>
    <row r="5" spans="1:12" ht="56.1" customHeight="1" x14ac:dyDescent="0.2">
      <c r="A5" s="276" t="s">
        <v>572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</row>
    <row r="6" spans="1:12" s="29" customFormat="1" ht="15" customHeight="1" x14ac:dyDescent="0.25">
      <c r="A6" s="244" t="s">
        <v>3</v>
      </c>
      <c r="B6" s="244"/>
      <c r="C6" s="244"/>
      <c r="D6" s="244"/>
      <c r="E6" s="244"/>
      <c r="F6" s="244"/>
      <c r="G6" s="244"/>
      <c r="H6" s="244"/>
      <c r="I6" s="244"/>
      <c r="J6" s="244"/>
      <c r="K6" s="244"/>
      <c r="L6" s="244"/>
    </row>
    <row r="7" spans="1:12" s="17" customFormat="1" ht="18.95" customHeight="1" x14ac:dyDescent="0.2"/>
    <row r="8" spans="1:12" s="17" customFormat="1" ht="15" customHeight="1" x14ac:dyDescent="0.25">
      <c r="A8" s="277" t="s">
        <v>437</v>
      </c>
      <c r="B8" s="277"/>
      <c r="C8" s="277"/>
      <c r="D8" s="277" t="s">
        <v>438</v>
      </c>
      <c r="E8" s="277"/>
      <c r="F8" s="277"/>
      <c r="G8" s="277"/>
      <c r="L8" s="124" t="s">
        <v>397</v>
      </c>
    </row>
    <row r="9" spans="1:12" s="17" customFormat="1" ht="50.1" customHeight="1" x14ac:dyDescent="0.2">
      <c r="A9" s="278"/>
      <c r="B9" s="278"/>
      <c r="C9" s="278"/>
      <c r="D9" s="278"/>
      <c r="E9" s="278"/>
      <c r="F9" s="278"/>
      <c r="G9" s="278"/>
      <c r="L9" s="121" t="s">
        <v>439</v>
      </c>
    </row>
    <row r="10" spans="1:12" s="17" customFormat="1" ht="15" customHeight="1" x14ac:dyDescent="0.2"/>
    <row r="11" spans="1:12" s="79" customFormat="1" ht="15" customHeight="1" x14ac:dyDescent="0.2">
      <c r="A11" s="249" t="s">
        <v>4</v>
      </c>
      <c r="B11" s="249" t="s">
        <v>5</v>
      </c>
      <c r="C11" s="251" t="s">
        <v>249</v>
      </c>
      <c r="D11" s="251"/>
      <c r="E11" s="251"/>
      <c r="F11" s="251" t="s">
        <v>250</v>
      </c>
      <c r="G11" s="251"/>
      <c r="H11" s="251"/>
      <c r="I11" s="245" t="s">
        <v>440</v>
      </c>
      <c r="J11" s="267" t="s">
        <v>441</v>
      </c>
      <c r="K11" s="267" t="s">
        <v>442</v>
      </c>
      <c r="L11" s="269" t="s">
        <v>402</v>
      </c>
    </row>
    <row r="12" spans="1:12" s="2" customFormat="1" ht="227.1" customHeight="1" x14ac:dyDescent="0.25">
      <c r="A12" s="250"/>
      <c r="B12" s="250"/>
      <c r="C12" s="9" t="s">
        <v>573</v>
      </c>
      <c r="D12" s="9" t="s">
        <v>574</v>
      </c>
      <c r="E12" s="9" t="s">
        <v>575</v>
      </c>
      <c r="F12" s="9" t="s">
        <v>576</v>
      </c>
      <c r="G12" s="9" t="s">
        <v>577</v>
      </c>
      <c r="H12" s="9" t="s">
        <v>578</v>
      </c>
      <c r="I12" s="246"/>
      <c r="J12" s="268"/>
      <c r="K12" s="268"/>
      <c r="L12" s="270"/>
    </row>
    <row r="13" spans="1:12" s="2" customFormat="1" ht="15" customHeight="1" x14ac:dyDescent="0.25">
      <c r="A13" s="69" t="s">
        <v>128</v>
      </c>
      <c r="B13" s="70" t="s">
        <v>129</v>
      </c>
      <c r="C13" s="41">
        <v>30</v>
      </c>
      <c r="D13" s="41">
        <v>291</v>
      </c>
      <c r="E13" s="75">
        <v>10.309279999999999</v>
      </c>
      <c r="F13" s="41">
        <v>24</v>
      </c>
      <c r="G13" s="41">
        <v>163</v>
      </c>
      <c r="H13" s="76">
        <v>14.723929999999999</v>
      </c>
      <c r="I13" s="81">
        <v>42.822099999999999</v>
      </c>
      <c r="J13" s="115">
        <v>1</v>
      </c>
      <c r="K13" s="116">
        <v>0.5</v>
      </c>
      <c r="L13" s="104">
        <v>1</v>
      </c>
    </row>
    <row r="14" spans="1:12" s="2" customFormat="1" ht="15" customHeight="1" x14ac:dyDescent="0.25">
      <c r="A14" s="69" t="s">
        <v>126</v>
      </c>
      <c r="B14" s="70" t="s">
        <v>127</v>
      </c>
      <c r="C14" s="41">
        <v>1</v>
      </c>
      <c r="D14" s="41">
        <v>40</v>
      </c>
      <c r="E14" s="122">
        <v>2.5</v>
      </c>
      <c r="F14" s="41">
        <v>2</v>
      </c>
      <c r="G14" s="41">
        <v>38</v>
      </c>
      <c r="H14" s="76">
        <v>5.2631600000000001</v>
      </c>
      <c r="I14" s="81">
        <v>110.5264</v>
      </c>
      <c r="J14" s="115">
        <v>1</v>
      </c>
      <c r="K14" s="117">
        <v>0</v>
      </c>
      <c r="L14" s="104">
        <v>1</v>
      </c>
    </row>
    <row r="15" spans="1:12" s="2" customFormat="1" ht="15" customHeight="1" x14ac:dyDescent="0.25">
      <c r="A15" s="69" t="s">
        <v>12</v>
      </c>
      <c r="B15" s="70" t="s">
        <v>13</v>
      </c>
      <c r="C15" s="43">
        <v>0</v>
      </c>
      <c r="D15" s="41">
        <v>1</v>
      </c>
      <c r="E15" s="71">
        <v>0</v>
      </c>
      <c r="F15" s="43">
        <v>0</v>
      </c>
      <c r="G15" s="41">
        <v>2</v>
      </c>
      <c r="H15" s="43">
        <v>0</v>
      </c>
      <c r="I15" s="43">
        <v>0</v>
      </c>
      <c r="J15" s="117">
        <v>0</v>
      </c>
      <c r="K15" s="117">
        <v>0</v>
      </c>
      <c r="L15" s="106">
        <v>0</v>
      </c>
    </row>
    <row r="16" spans="1:12" s="2" customFormat="1" ht="15" customHeight="1" x14ac:dyDescent="0.25">
      <c r="A16" s="69" t="s">
        <v>134</v>
      </c>
      <c r="B16" s="70" t="s">
        <v>135</v>
      </c>
      <c r="C16" s="41">
        <v>15</v>
      </c>
      <c r="D16" s="41">
        <v>577</v>
      </c>
      <c r="E16" s="75">
        <v>2.59965</v>
      </c>
      <c r="F16" s="41">
        <v>54</v>
      </c>
      <c r="G16" s="41">
        <v>510</v>
      </c>
      <c r="H16" s="76">
        <v>10.588240000000001</v>
      </c>
      <c r="I16" s="76">
        <v>307.29482999999999</v>
      </c>
      <c r="J16" s="115">
        <v>1</v>
      </c>
      <c r="K16" s="116">
        <v>0.5</v>
      </c>
      <c r="L16" s="104">
        <v>1</v>
      </c>
    </row>
    <row r="17" spans="1:12" s="2" customFormat="1" ht="15" customHeight="1" x14ac:dyDescent="0.25">
      <c r="A17" s="69" t="s">
        <v>136</v>
      </c>
      <c r="B17" s="70" t="s">
        <v>137</v>
      </c>
      <c r="C17" s="41">
        <v>32</v>
      </c>
      <c r="D17" s="41">
        <v>515</v>
      </c>
      <c r="E17" s="75">
        <v>6.2135899999999999</v>
      </c>
      <c r="F17" s="41">
        <v>86</v>
      </c>
      <c r="G17" s="41">
        <v>527</v>
      </c>
      <c r="H17" s="76">
        <v>16.31879</v>
      </c>
      <c r="I17" s="76">
        <v>162.63061999999999</v>
      </c>
      <c r="J17" s="115">
        <v>1</v>
      </c>
      <c r="K17" s="116">
        <v>0.5</v>
      </c>
      <c r="L17" s="104">
        <v>1</v>
      </c>
    </row>
    <row r="18" spans="1:12" s="2" customFormat="1" ht="15" customHeight="1" x14ac:dyDescent="0.25">
      <c r="A18" s="69" t="s">
        <v>152</v>
      </c>
      <c r="B18" s="70" t="s">
        <v>153</v>
      </c>
      <c r="C18" s="41">
        <v>6</v>
      </c>
      <c r="D18" s="41">
        <v>339</v>
      </c>
      <c r="E18" s="75">
        <v>1.7699100000000001</v>
      </c>
      <c r="F18" s="41">
        <v>22</v>
      </c>
      <c r="G18" s="41">
        <v>453</v>
      </c>
      <c r="H18" s="76">
        <v>4.8565100000000001</v>
      </c>
      <c r="I18" s="76">
        <v>174.39304999999999</v>
      </c>
      <c r="J18" s="115">
        <v>1</v>
      </c>
      <c r="K18" s="117">
        <v>0</v>
      </c>
      <c r="L18" s="104">
        <v>1</v>
      </c>
    </row>
    <row r="19" spans="1:12" s="2" customFormat="1" ht="15" customHeight="1" x14ac:dyDescent="0.25">
      <c r="A19" s="69" t="s">
        <v>118</v>
      </c>
      <c r="B19" s="70" t="s">
        <v>119</v>
      </c>
      <c r="C19" s="41">
        <v>20</v>
      </c>
      <c r="D19" s="41">
        <v>193</v>
      </c>
      <c r="E19" s="75">
        <v>10.362690000000001</v>
      </c>
      <c r="F19" s="41">
        <v>26</v>
      </c>
      <c r="G19" s="41">
        <v>193</v>
      </c>
      <c r="H19" s="81">
        <v>13.471500000000001</v>
      </c>
      <c r="I19" s="76">
        <v>30.000029999999999</v>
      </c>
      <c r="J19" s="115">
        <v>1</v>
      </c>
      <c r="K19" s="116">
        <v>0.5</v>
      </c>
      <c r="L19" s="104">
        <v>1</v>
      </c>
    </row>
    <row r="20" spans="1:12" s="2" customFormat="1" ht="15" customHeight="1" x14ac:dyDescent="0.25">
      <c r="A20" s="69" t="s">
        <v>26</v>
      </c>
      <c r="B20" s="70" t="s">
        <v>27</v>
      </c>
      <c r="C20" s="41">
        <v>4</v>
      </c>
      <c r="D20" s="41">
        <v>59</v>
      </c>
      <c r="E20" s="75">
        <v>6.7796599999999998</v>
      </c>
      <c r="F20" s="41">
        <v>4</v>
      </c>
      <c r="G20" s="41">
        <v>50</v>
      </c>
      <c r="H20" s="41">
        <v>8</v>
      </c>
      <c r="I20" s="76">
        <v>18.000019999999999</v>
      </c>
      <c r="J20" s="115">
        <v>1</v>
      </c>
      <c r="K20" s="117">
        <v>0</v>
      </c>
      <c r="L20" s="104">
        <v>1</v>
      </c>
    </row>
    <row r="21" spans="1:12" s="2" customFormat="1" ht="15" customHeight="1" x14ac:dyDescent="0.25">
      <c r="A21" s="69" t="s">
        <v>122</v>
      </c>
      <c r="B21" s="70" t="s">
        <v>123</v>
      </c>
      <c r="C21" s="41">
        <v>3</v>
      </c>
      <c r="D21" s="41">
        <v>227</v>
      </c>
      <c r="E21" s="75">
        <v>1.32159</v>
      </c>
      <c r="F21" s="41">
        <v>17</v>
      </c>
      <c r="G21" s="41">
        <v>211</v>
      </c>
      <c r="H21" s="76">
        <v>8.05687</v>
      </c>
      <c r="I21" s="76">
        <v>509.63461000000001</v>
      </c>
      <c r="J21" s="115">
        <v>1</v>
      </c>
      <c r="K21" s="117">
        <v>0</v>
      </c>
      <c r="L21" s="104">
        <v>1</v>
      </c>
    </row>
    <row r="22" spans="1:12" s="2" customFormat="1" ht="15" customHeight="1" x14ac:dyDescent="0.25">
      <c r="A22" s="69" t="s">
        <v>146</v>
      </c>
      <c r="B22" s="70" t="s">
        <v>147</v>
      </c>
      <c r="C22" s="41">
        <v>8</v>
      </c>
      <c r="D22" s="41">
        <v>93</v>
      </c>
      <c r="E22" s="75">
        <v>8.60215</v>
      </c>
      <c r="F22" s="41">
        <v>9</v>
      </c>
      <c r="G22" s="41">
        <v>55</v>
      </c>
      <c r="H22" s="76">
        <v>16.36364</v>
      </c>
      <c r="I22" s="76">
        <v>90.227329999999995</v>
      </c>
      <c r="J22" s="115">
        <v>1</v>
      </c>
      <c r="K22" s="116">
        <v>0.5</v>
      </c>
      <c r="L22" s="104">
        <v>1</v>
      </c>
    </row>
    <row r="23" spans="1:12" s="2" customFormat="1" ht="15" customHeight="1" x14ac:dyDescent="0.25">
      <c r="A23" s="69" t="s">
        <v>138</v>
      </c>
      <c r="B23" s="70" t="s">
        <v>139</v>
      </c>
      <c r="C23" s="41">
        <v>6</v>
      </c>
      <c r="D23" s="41">
        <v>126</v>
      </c>
      <c r="E23" s="77">
        <v>4.7618999999999998</v>
      </c>
      <c r="F23" s="41">
        <v>21</v>
      </c>
      <c r="G23" s="41">
        <v>117</v>
      </c>
      <c r="H23" s="76">
        <v>17.948720000000002</v>
      </c>
      <c r="I23" s="81">
        <v>276.92349999999999</v>
      </c>
      <c r="J23" s="115">
        <v>1</v>
      </c>
      <c r="K23" s="116">
        <v>0.5</v>
      </c>
      <c r="L23" s="104">
        <v>1</v>
      </c>
    </row>
    <row r="24" spans="1:12" s="2" customFormat="1" ht="15" customHeight="1" x14ac:dyDescent="0.25">
      <c r="A24" s="69" t="s">
        <v>30</v>
      </c>
      <c r="B24" s="70" t="s">
        <v>31</v>
      </c>
      <c r="C24" s="41">
        <v>4</v>
      </c>
      <c r="D24" s="41">
        <v>48</v>
      </c>
      <c r="E24" s="75">
        <v>8.3333300000000001</v>
      </c>
      <c r="F24" s="41">
        <v>9</v>
      </c>
      <c r="G24" s="41">
        <v>47</v>
      </c>
      <c r="H24" s="76">
        <v>19.14894</v>
      </c>
      <c r="I24" s="76">
        <v>129.78737000000001</v>
      </c>
      <c r="J24" s="115">
        <v>1</v>
      </c>
      <c r="K24" s="116">
        <v>0.5</v>
      </c>
      <c r="L24" s="104">
        <v>1</v>
      </c>
    </row>
    <row r="25" spans="1:12" s="2" customFormat="1" ht="15" customHeight="1" x14ac:dyDescent="0.25">
      <c r="A25" s="69" t="s">
        <v>32</v>
      </c>
      <c r="B25" s="70" t="s">
        <v>33</v>
      </c>
      <c r="C25" s="43">
        <v>0</v>
      </c>
      <c r="D25" s="41">
        <v>35</v>
      </c>
      <c r="E25" s="71">
        <v>0</v>
      </c>
      <c r="F25" s="41">
        <v>3</v>
      </c>
      <c r="G25" s="41">
        <v>32</v>
      </c>
      <c r="H25" s="107">
        <v>9.375</v>
      </c>
      <c r="I25" s="41">
        <v>100</v>
      </c>
      <c r="J25" s="115">
        <v>1</v>
      </c>
      <c r="K25" s="117">
        <v>0</v>
      </c>
      <c r="L25" s="104">
        <v>1</v>
      </c>
    </row>
    <row r="26" spans="1:12" s="2" customFormat="1" ht="15" customHeight="1" x14ac:dyDescent="0.25">
      <c r="A26" s="69" t="s">
        <v>34</v>
      </c>
      <c r="B26" s="70" t="s">
        <v>35</v>
      </c>
      <c r="C26" s="41">
        <v>1</v>
      </c>
      <c r="D26" s="41">
        <v>33</v>
      </c>
      <c r="E26" s="77">
        <v>3.0303</v>
      </c>
      <c r="F26" s="41">
        <v>1</v>
      </c>
      <c r="G26" s="41">
        <v>21</v>
      </c>
      <c r="H26" s="81">
        <v>4.7618999999999998</v>
      </c>
      <c r="I26" s="76">
        <v>57.142859999999999</v>
      </c>
      <c r="J26" s="115">
        <v>1</v>
      </c>
      <c r="K26" s="117">
        <v>0</v>
      </c>
      <c r="L26" s="104">
        <v>1</v>
      </c>
    </row>
    <row r="27" spans="1:12" s="2" customFormat="1" ht="15" customHeight="1" x14ac:dyDescent="0.25">
      <c r="A27" s="69" t="s">
        <v>140</v>
      </c>
      <c r="B27" s="70" t="s">
        <v>141</v>
      </c>
      <c r="C27" s="41">
        <v>6</v>
      </c>
      <c r="D27" s="41">
        <v>68</v>
      </c>
      <c r="E27" s="75">
        <v>8.8235299999999999</v>
      </c>
      <c r="F27" s="41">
        <v>11</v>
      </c>
      <c r="G27" s="41">
        <v>82</v>
      </c>
      <c r="H27" s="76">
        <v>13.414630000000001</v>
      </c>
      <c r="I27" s="76">
        <v>52.03246</v>
      </c>
      <c r="J27" s="115">
        <v>1</v>
      </c>
      <c r="K27" s="116">
        <v>0.5</v>
      </c>
      <c r="L27" s="104">
        <v>1</v>
      </c>
    </row>
    <row r="28" spans="1:12" s="2" customFormat="1" ht="15" customHeight="1" x14ac:dyDescent="0.25">
      <c r="A28" s="69" t="s">
        <v>36</v>
      </c>
      <c r="B28" s="70" t="s">
        <v>37</v>
      </c>
      <c r="C28" s="41">
        <v>3</v>
      </c>
      <c r="D28" s="41">
        <v>89</v>
      </c>
      <c r="E28" s="75">
        <v>3.37079</v>
      </c>
      <c r="F28" s="41">
        <v>7</v>
      </c>
      <c r="G28" s="41">
        <v>87</v>
      </c>
      <c r="H28" s="76">
        <v>8.0459800000000001</v>
      </c>
      <c r="I28" s="76">
        <v>138.69716</v>
      </c>
      <c r="J28" s="115">
        <v>1</v>
      </c>
      <c r="K28" s="117">
        <v>0</v>
      </c>
      <c r="L28" s="104">
        <v>1</v>
      </c>
    </row>
    <row r="29" spans="1:12" s="2" customFormat="1" ht="15" customHeight="1" x14ac:dyDescent="0.25">
      <c r="A29" s="69" t="s">
        <v>38</v>
      </c>
      <c r="B29" s="70" t="s">
        <v>39</v>
      </c>
      <c r="C29" s="41">
        <v>3</v>
      </c>
      <c r="D29" s="41">
        <v>41</v>
      </c>
      <c r="E29" s="75">
        <v>7.3170700000000002</v>
      </c>
      <c r="F29" s="41">
        <v>3</v>
      </c>
      <c r="G29" s="41">
        <v>27</v>
      </c>
      <c r="H29" s="76">
        <v>11.11111</v>
      </c>
      <c r="I29" s="81">
        <v>51.851900000000001</v>
      </c>
      <c r="J29" s="115">
        <v>1</v>
      </c>
      <c r="K29" s="116">
        <v>0.5</v>
      </c>
      <c r="L29" s="104">
        <v>1</v>
      </c>
    </row>
    <row r="30" spans="1:12" s="2" customFormat="1" ht="15" customHeight="1" x14ac:dyDescent="0.25">
      <c r="A30" s="69" t="s">
        <v>40</v>
      </c>
      <c r="B30" s="70" t="s">
        <v>41</v>
      </c>
      <c r="C30" s="41">
        <v>2</v>
      </c>
      <c r="D30" s="41">
        <v>58</v>
      </c>
      <c r="E30" s="75">
        <v>3.44828</v>
      </c>
      <c r="F30" s="41">
        <v>3</v>
      </c>
      <c r="G30" s="41">
        <v>53</v>
      </c>
      <c r="H30" s="76">
        <v>5.66038</v>
      </c>
      <c r="I30" s="76">
        <v>64.150819999999996</v>
      </c>
      <c r="J30" s="115">
        <v>1</v>
      </c>
      <c r="K30" s="117">
        <v>0</v>
      </c>
      <c r="L30" s="104">
        <v>1</v>
      </c>
    </row>
    <row r="31" spans="1:12" s="2" customFormat="1" ht="15" customHeight="1" x14ac:dyDescent="0.25">
      <c r="A31" s="69" t="s">
        <v>156</v>
      </c>
      <c r="B31" s="70" t="s">
        <v>157</v>
      </c>
      <c r="C31" s="43">
        <v>0</v>
      </c>
      <c r="D31" s="43">
        <v>0</v>
      </c>
      <c r="E31" s="71">
        <v>0</v>
      </c>
      <c r="F31" s="41">
        <v>11</v>
      </c>
      <c r="G31" s="41">
        <v>101</v>
      </c>
      <c r="H31" s="76">
        <v>10.89109</v>
      </c>
      <c r="I31" s="43">
        <v>0</v>
      </c>
      <c r="J31" s="117">
        <v>0</v>
      </c>
      <c r="K31" s="116">
        <v>0.5</v>
      </c>
      <c r="L31" s="105">
        <v>0.5</v>
      </c>
    </row>
    <row r="32" spans="1:12" s="2" customFormat="1" ht="15" customHeight="1" x14ac:dyDescent="0.25">
      <c r="A32" s="69" t="s">
        <v>42</v>
      </c>
      <c r="B32" s="70" t="s">
        <v>43</v>
      </c>
      <c r="C32" s="41">
        <v>2</v>
      </c>
      <c r="D32" s="41">
        <v>86</v>
      </c>
      <c r="E32" s="75">
        <v>2.32558</v>
      </c>
      <c r="F32" s="41">
        <v>8</v>
      </c>
      <c r="G32" s="41">
        <v>84</v>
      </c>
      <c r="H32" s="76">
        <v>9.5238099999999992</v>
      </c>
      <c r="I32" s="76">
        <v>309.52408000000003</v>
      </c>
      <c r="J32" s="115">
        <v>1</v>
      </c>
      <c r="K32" s="117">
        <v>0</v>
      </c>
      <c r="L32" s="104">
        <v>1</v>
      </c>
    </row>
    <row r="33" spans="1:12" s="2" customFormat="1" ht="15" customHeight="1" x14ac:dyDescent="0.25">
      <c r="A33" s="69" t="s">
        <v>44</v>
      </c>
      <c r="B33" s="70" t="s">
        <v>45</v>
      </c>
      <c r="C33" s="41">
        <v>1</v>
      </c>
      <c r="D33" s="41">
        <v>42</v>
      </c>
      <c r="E33" s="75">
        <v>2.3809499999999999</v>
      </c>
      <c r="F33" s="41">
        <v>2</v>
      </c>
      <c r="G33" s="41">
        <v>25</v>
      </c>
      <c r="H33" s="41">
        <v>8</v>
      </c>
      <c r="I33" s="76">
        <v>236.00033999999999</v>
      </c>
      <c r="J33" s="115">
        <v>1</v>
      </c>
      <c r="K33" s="117">
        <v>0</v>
      </c>
      <c r="L33" s="104">
        <v>1</v>
      </c>
    </row>
    <row r="34" spans="1:12" s="2" customFormat="1" ht="15" customHeight="1" x14ac:dyDescent="0.25">
      <c r="A34" s="69" t="s">
        <v>46</v>
      </c>
      <c r="B34" s="70" t="s">
        <v>47</v>
      </c>
      <c r="C34" s="41">
        <v>3</v>
      </c>
      <c r="D34" s="41">
        <v>70</v>
      </c>
      <c r="E34" s="75">
        <v>4.2857099999999999</v>
      </c>
      <c r="F34" s="41">
        <v>9</v>
      </c>
      <c r="G34" s="41">
        <v>78</v>
      </c>
      <c r="H34" s="76">
        <v>11.538460000000001</v>
      </c>
      <c r="I34" s="107">
        <v>169.23099999999999</v>
      </c>
      <c r="J34" s="115">
        <v>1</v>
      </c>
      <c r="K34" s="116">
        <v>0.5</v>
      </c>
      <c r="L34" s="104">
        <v>1</v>
      </c>
    </row>
    <row r="35" spans="1:12" s="2" customFormat="1" ht="15" customHeight="1" x14ac:dyDescent="0.25">
      <c r="A35" s="69" t="s">
        <v>48</v>
      </c>
      <c r="B35" s="70" t="s">
        <v>49</v>
      </c>
      <c r="C35" s="41">
        <v>5</v>
      </c>
      <c r="D35" s="41">
        <v>61</v>
      </c>
      <c r="E35" s="75">
        <v>8.1967199999999991</v>
      </c>
      <c r="F35" s="41">
        <v>6</v>
      </c>
      <c r="G35" s="41">
        <v>46</v>
      </c>
      <c r="H35" s="76">
        <v>13.043480000000001</v>
      </c>
      <c r="I35" s="76">
        <v>59.130479999999999</v>
      </c>
      <c r="J35" s="115">
        <v>1</v>
      </c>
      <c r="K35" s="116">
        <v>0.5</v>
      </c>
      <c r="L35" s="104">
        <v>1</v>
      </c>
    </row>
    <row r="36" spans="1:12" s="2" customFormat="1" ht="15" customHeight="1" x14ac:dyDescent="0.25">
      <c r="A36" s="69" t="s">
        <v>50</v>
      </c>
      <c r="B36" s="70" t="s">
        <v>51</v>
      </c>
      <c r="C36" s="41">
        <v>16</v>
      </c>
      <c r="D36" s="41">
        <v>237</v>
      </c>
      <c r="E36" s="75">
        <v>6.7510500000000002</v>
      </c>
      <c r="F36" s="41">
        <v>17</v>
      </c>
      <c r="G36" s="41">
        <v>220</v>
      </c>
      <c r="H36" s="76">
        <v>7.7272699999999999</v>
      </c>
      <c r="I36" s="76">
        <v>14.46027</v>
      </c>
      <c r="J36" s="115">
        <v>1</v>
      </c>
      <c r="K36" s="117">
        <v>0</v>
      </c>
      <c r="L36" s="104">
        <v>1</v>
      </c>
    </row>
    <row r="37" spans="1:12" s="2" customFormat="1" ht="15" customHeight="1" x14ac:dyDescent="0.25">
      <c r="A37" s="69" t="s">
        <v>52</v>
      </c>
      <c r="B37" s="70" t="s">
        <v>53</v>
      </c>
      <c r="C37" s="41">
        <v>2</v>
      </c>
      <c r="D37" s="41">
        <v>56</v>
      </c>
      <c r="E37" s="75">
        <v>3.5714299999999999</v>
      </c>
      <c r="F37" s="41">
        <v>2</v>
      </c>
      <c r="G37" s="41">
        <v>34</v>
      </c>
      <c r="H37" s="76">
        <v>5.8823499999999997</v>
      </c>
      <c r="I37" s="76">
        <v>64.705730000000003</v>
      </c>
      <c r="J37" s="115">
        <v>1</v>
      </c>
      <c r="K37" s="117">
        <v>0</v>
      </c>
      <c r="L37" s="104">
        <v>1</v>
      </c>
    </row>
    <row r="38" spans="1:12" s="2" customFormat="1" ht="15" customHeight="1" x14ac:dyDescent="0.25">
      <c r="A38" s="69" t="s">
        <v>54</v>
      </c>
      <c r="B38" s="70" t="s">
        <v>55</v>
      </c>
      <c r="C38" s="41">
        <v>4</v>
      </c>
      <c r="D38" s="41">
        <v>56</v>
      </c>
      <c r="E38" s="75">
        <v>7.1428599999999998</v>
      </c>
      <c r="F38" s="41">
        <v>12</v>
      </c>
      <c r="G38" s="41">
        <v>66</v>
      </c>
      <c r="H38" s="76">
        <v>18.181819999999998</v>
      </c>
      <c r="I38" s="76">
        <v>154.54537999999999</v>
      </c>
      <c r="J38" s="115">
        <v>1</v>
      </c>
      <c r="K38" s="116">
        <v>0.5</v>
      </c>
      <c r="L38" s="104">
        <v>1</v>
      </c>
    </row>
    <row r="39" spans="1:12" s="2" customFormat="1" ht="15" customHeight="1" x14ac:dyDescent="0.25">
      <c r="A39" s="69" t="s">
        <v>56</v>
      </c>
      <c r="B39" s="70" t="s">
        <v>57</v>
      </c>
      <c r="C39" s="41">
        <v>4</v>
      </c>
      <c r="D39" s="41">
        <v>54</v>
      </c>
      <c r="E39" s="75">
        <v>7.4074099999999996</v>
      </c>
      <c r="F39" s="41">
        <v>5</v>
      </c>
      <c r="G39" s="41">
        <v>66</v>
      </c>
      <c r="H39" s="76">
        <v>7.5757599999999998</v>
      </c>
      <c r="I39" s="76">
        <v>2.2727200000000001</v>
      </c>
      <c r="J39" s="117">
        <v>0</v>
      </c>
      <c r="K39" s="117">
        <v>0</v>
      </c>
      <c r="L39" s="106">
        <v>0</v>
      </c>
    </row>
    <row r="40" spans="1:12" s="2" customFormat="1" ht="15" customHeight="1" x14ac:dyDescent="0.25">
      <c r="A40" s="69" t="s">
        <v>58</v>
      </c>
      <c r="B40" s="70" t="s">
        <v>59</v>
      </c>
      <c r="C40" s="41">
        <v>3</v>
      </c>
      <c r="D40" s="41">
        <v>112</v>
      </c>
      <c r="E40" s="75">
        <v>2.6785700000000001</v>
      </c>
      <c r="F40" s="41">
        <v>3</v>
      </c>
      <c r="G40" s="41">
        <v>102</v>
      </c>
      <c r="H40" s="76">
        <v>2.9411800000000001</v>
      </c>
      <c r="I40" s="76">
        <v>9.8041099999999997</v>
      </c>
      <c r="J40" s="116">
        <v>0.5</v>
      </c>
      <c r="K40" s="117">
        <v>0</v>
      </c>
      <c r="L40" s="105">
        <v>0.5</v>
      </c>
    </row>
    <row r="41" spans="1:12" s="2" customFormat="1" ht="15" customHeight="1" x14ac:dyDescent="0.25">
      <c r="A41" s="69" t="s">
        <v>60</v>
      </c>
      <c r="B41" s="70" t="s">
        <v>61</v>
      </c>
      <c r="C41" s="41">
        <v>2</v>
      </c>
      <c r="D41" s="41">
        <v>23</v>
      </c>
      <c r="E41" s="75">
        <v>8.6956500000000005</v>
      </c>
      <c r="F41" s="41">
        <v>2</v>
      </c>
      <c r="G41" s="41">
        <v>13</v>
      </c>
      <c r="H41" s="76">
        <v>15.38462</v>
      </c>
      <c r="I41" s="76">
        <v>76.923169999999999</v>
      </c>
      <c r="J41" s="115">
        <v>1</v>
      </c>
      <c r="K41" s="116">
        <v>0.5</v>
      </c>
      <c r="L41" s="104">
        <v>1</v>
      </c>
    </row>
    <row r="42" spans="1:12" s="2" customFormat="1" ht="15" customHeight="1" x14ac:dyDescent="0.25">
      <c r="A42" s="69" t="s">
        <v>142</v>
      </c>
      <c r="B42" s="70" t="s">
        <v>143</v>
      </c>
      <c r="C42" s="41">
        <v>10</v>
      </c>
      <c r="D42" s="41">
        <v>135</v>
      </c>
      <c r="E42" s="75">
        <v>7.4074099999999996</v>
      </c>
      <c r="F42" s="41">
        <v>27</v>
      </c>
      <c r="G42" s="41">
        <v>148</v>
      </c>
      <c r="H42" s="76">
        <v>18.24324</v>
      </c>
      <c r="I42" s="76">
        <v>146.28364999999999</v>
      </c>
      <c r="J42" s="115">
        <v>1</v>
      </c>
      <c r="K42" s="116">
        <v>0.5</v>
      </c>
      <c r="L42" s="104">
        <v>1</v>
      </c>
    </row>
    <row r="43" spans="1:12" s="2" customFormat="1" ht="15" customHeight="1" x14ac:dyDescent="0.25">
      <c r="A43" s="69" t="s">
        <v>144</v>
      </c>
      <c r="B43" s="70" t="s">
        <v>145</v>
      </c>
      <c r="C43" s="41">
        <v>9</v>
      </c>
      <c r="D43" s="41">
        <v>124</v>
      </c>
      <c r="E43" s="75">
        <v>7.2580600000000004</v>
      </c>
      <c r="F43" s="41">
        <v>15</v>
      </c>
      <c r="G43" s="41">
        <v>161</v>
      </c>
      <c r="H43" s="76">
        <v>9.31677</v>
      </c>
      <c r="I43" s="76">
        <v>28.364470000000001</v>
      </c>
      <c r="J43" s="115">
        <v>1</v>
      </c>
      <c r="K43" s="117">
        <v>0</v>
      </c>
      <c r="L43" s="104">
        <v>1</v>
      </c>
    </row>
    <row r="44" spans="1:12" s="2" customFormat="1" ht="15" customHeight="1" x14ac:dyDescent="0.25">
      <c r="A44" s="69" t="s">
        <v>62</v>
      </c>
      <c r="B44" s="70" t="s">
        <v>63</v>
      </c>
      <c r="C44" s="41">
        <v>1</v>
      </c>
      <c r="D44" s="41">
        <v>51</v>
      </c>
      <c r="E44" s="75">
        <v>1.96078</v>
      </c>
      <c r="F44" s="41">
        <v>5</v>
      </c>
      <c r="G44" s="41">
        <v>54</v>
      </c>
      <c r="H44" s="76">
        <v>9.2592599999999994</v>
      </c>
      <c r="I44" s="81">
        <v>372.22329999999999</v>
      </c>
      <c r="J44" s="115">
        <v>1</v>
      </c>
      <c r="K44" s="117">
        <v>0</v>
      </c>
      <c r="L44" s="104">
        <v>1</v>
      </c>
    </row>
    <row r="45" spans="1:12" s="2" customFormat="1" ht="15" customHeight="1" x14ac:dyDescent="0.25">
      <c r="A45" s="69" t="s">
        <v>64</v>
      </c>
      <c r="B45" s="70" t="s">
        <v>65</v>
      </c>
      <c r="C45" s="43">
        <v>0</v>
      </c>
      <c r="D45" s="41">
        <v>44</v>
      </c>
      <c r="E45" s="71">
        <v>0</v>
      </c>
      <c r="F45" s="41">
        <v>4</v>
      </c>
      <c r="G45" s="41">
        <v>53</v>
      </c>
      <c r="H45" s="76">
        <v>7.5471700000000004</v>
      </c>
      <c r="I45" s="41">
        <v>100</v>
      </c>
      <c r="J45" s="115">
        <v>1</v>
      </c>
      <c r="K45" s="117">
        <v>0</v>
      </c>
      <c r="L45" s="104">
        <v>1</v>
      </c>
    </row>
    <row r="46" spans="1:12" s="2" customFormat="1" ht="15" customHeight="1" x14ac:dyDescent="0.25">
      <c r="A46" s="69" t="s">
        <v>66</v>
      </c>
      <c r="B46" s="70" t="s">
        <v>67</v>
      </c>
      <c r="C46" s="41">
        <v>3</v>
      </c>
      <c r="D46" s="41">
        <v>44</v>
      </c>
      <c r="E46" s="75">
        <v>6.8181799999999999</v>
      </c>
      <c r="F46" s="41">
        <v>4</v>
      </c>
      <c r="G46" s="41">
        <v>38</v>
      </c>
      <c r="H46" s="76">
        <v>10.52632</v>
      </c>
      <c r="I46" s="76">
        <v>54.386069999999997</v>
      </c>
      <c r="J46" s="115">
        <v>1</v>
      </c>
      <c r="K46" s="116">
        <v>0.5</v>
      </c>
      <c r="L46" s="104">
        <v>1</v>
      </c>
    </row>
    <row r="47" spans="1:12" s="2" customFormat="1" ht="15" customHeight="1" x14ac:dyDescent="0.25">
      <c r="A47" s="69" t="s">
        <v>68</v>
      </c>
      <c r="B47" s="70" t="s">
        <v>69</v>
      </c>
      <c r="C47" s="41">
        <v>6</v>
      </c>
      <c r="D47" s="41">
        <v>53</v>
      </c>
      <c r="E47" s="75">
        <v>11.32075</v>
      </c>
      <c r="F47" s="41">
        <v>1</v>
      </c>
      <c r="G47" s="41">
        <v>46</v>
      </c>
      <c r="H47" s="76">
        <v>2.1739099999999998</v>
      </c>
      <c r="I47" s="76">
        <v>-80.797120000000007</v>
      </c>
      <c r="J47" s="117">
        <v>0</v>
      </c>
      <c r="K47" s="117">
        <v>0</v>
      </c>
      <c r="L47" s="106">
        <v>0</v>
      </c>
    </row>
    <row r="48" spans="1:12" s="2" customFormat="1" ht="15" customHeight="1" x14ac:dyDescent="0.25">
      <c r="A48" s="69" t="s">
        <v>148</v>
      </c>
      <c r="B48" s="70" t="s">
        <v>149</v>
      </c>
      <c r="C48" s="43">
        <v>0</v>
      </c>
      <c r="D48" s="43">
        <v>0</v>
      </c>
      <c r="E48" s="71">
        <v>0</v>
      </c>
      <c r="F48" s="43">
        <v>0</v>
      </c>
      <c r="G48" s="43">
        <v>0</v>
      </c>
      <c r="H48" s="43">
        <v>0</v>
      </c>
      <c r="I48" s="43">
        <v>0</v>
      </c>
      <c r="J48" s="117">
        <v>0</v>
      </c>
      <c r="K48" s="117">
        <v>0</v>
      </c>
      <c r="L48" s="106">
        <v>0</v>
      </c>
    </row>
    <row r="49" spans="1:12" s="2" customFormat="1" ht="15" customHeight="1" x14ac:dyDescent="0.25">
      <c r="A49" s="69" t="s">
        <v>70</v>
      </c>
      <c r="B49" s="70" t="s">
        <v>71</v>
      </c>
      <c r="C49" s="41">
        <v>3</v>
      </c>
      <c r="D49" s="41">
        <v>175</v>
      </c>
      <c r="E49" s="75">
        <v>1.7142900000000001</v>
      </c>
      <c r="F49" s="43">
        <v>0</v>
      </c>
      <c r="G49" s="41">
        <v>151</v>
      </c>
      <c r="H49" s="43">
        <v>0</v>
      </c>
      <c r="I49" s="41">
        <v>-100</v>
      </c>
      <c r="J49" s="117">
        <v>0</v>
      </c>
      <c r="K49" s="117">
        <v>0</v>
      </c>
      <c r="L49" s="106">
        <v>0</v>
      </c>
    </row>
    <row r="50" spans="1:12" s="2" customFormat="1" ht="15" customHeight="1" x14ac:dyDescent="0.25">
      <c r="A50" s="69" t="s">
        <v>72</v>
      </c>
      <c r="B50" s="70" t="s">
        <v>73</v>
      </c>
      <c r="C50" s="41">
        <v>1</v>
      </c>
      <c r="D50" s="41">
        <v>8</v>
      </c>
      <c r="E50" s="122">
        <v>12.5</v>
      </c>
      <c r="F50" s="43">
        <v>0</v>
      </c>
      <c r="G50" s="41">
        <v>5</v>
      </c>
      <c r="H50" s="43">
        <v>0</v>
      </c>
      <c r="I50" s="41">
        <v>-100</v>
      </c>
      <c r="J50" s="117">
        <v>0</v>
      </c>
      <c r="K50" s="117">
        <v>0</v>
      </c>
      <c r="L50" s="106">
        <v>0</v>
      </c>
    </row>
    <row r="51" spans="1:12" s="2" customFormat="1" ht="15" customHeight="1" x14ac:dyDescent="0.25">
      <c r="A51" s="69" t="s">
        <v>74</v>
      </c>
      <c r="B51" s="70" t="s">
        <v>75</v>
      </c>
      <c r="C51" s="43">
        <v>0</v>
      </c>
      <c r="D51" s="41">
        <v>10</v>
      </c>
      <c r="E51" s="71">
        <v>0</v>
      </c>
      <c r="F51" s="43">
        <v>0</v>
      </c>
      <c r="G51" s="41">
        <v>14</v>
      </c>
      <c r="H51" s="43">
        <v>0</v>
      </c>
      <c r="I51" s="43">
        <v>0</v>
      </c>
      <c r="J51" s="117">
        <v>0</v>
      </c>
      <c r="K51" s="117">
        <v>0</v>
      </c>
      <c r="L51" s="106">
        <v>0</v>
      </c>
    </row>
    <row r="52" spans="1:12" s="2" customFormat="1" ht="15" customHeight="1" x14ac:dyDescent="0.25">
      <c r="A52" s="69" t="s">
        <v>76</v>
      </c>
      <c r="B52" s="70" t="s">
        <v>77</v>
      </c>
      <c r="C52" s="43">
        <v>0</v>
      </c>
      <c r="D52" s="41">
        <v>14</v>
      </c>
      <c r="E52" s="71">
        <v>0</v>
      </c>
      <c r="F52" s="41">
        <v>1</v>
      </c>
      <c r="G52" s="41">
        <v>14</v>
      </c>
      <c r="H52" s="76">
        <v>7.1428599999999998</v>
      </c>
      <c r="I52" s="41">
        <v>100</v>
      </c>
      <c r="J52" s="115">
        <v>1</v>
      </c>
      <c r="K52" s="117">
        <v>0</v>
      </c>
      <c r="L52" s="104">
        <v>1</v>
      </c>
    </row>
    <row r="53" spans="1:12" s="2" customFormat="1" ht="15" customHeight="1" x14ac:dyDescent="0.25">
      <c r="A53" s="69" t="s">
        <v>150</v>
      </c>
      <c r="B53" s="70" t="s">
        <v>151</v>
      </c>
      <c r="C53" s="43">
        <v>0</v>
      </c>
      <c r="D53" s="41">
        <v>78</v>
      </c>
      <c r="E53" s="71">
        <v>0</v>
      </c>
      <c r="F53" s="43">
        <v>0</v>
      </c>
      <c r="G53" s="41">
        <v>72</v>
      </c>
      <c r="H53" s="43">
        <v>0</v>
      </c>
      <c r="I53" s="43">
        <v>0</v>
      </c>
      <c r="J53" s="117">
        <v>0</v>
      </c>
      <c r="K53" s="117">
        <v>0</v>
      </c>
      <c r="L53" s="106">
        <v>0</v>
      </c>
    </row>
    <row r="54" spans="1:12" s="2" customFormat="1" ht="15" customHeight="1" x14ac:dyDescent="0.25">
      <c r="A54" s="69" t="s">
        <v>154</v>
      </c>
      <c r="B54" s="70" t="s">
        <v>155</v>
      </c>
      <c r="C54" s="43">
        <v>0</v>
      </c>
      <c r="D54" s="43">
        <v>0</v>
      </c>
      <c r="E54" s="71">
        <v>0</v>
      </c>
      <c r="F54" s="41">
        <v>1</v>
      </c>
      <c r="G54" s="41">
        <v>122</v>
      </c>
      <c r="H54" s="76">
        <v>0.81967000000000001</v>
      </c>
      <c r="I54" s="43">
        <v>0</v>
      </c>
      <c r="J54" s="117">
        <v>0</v>
      </c>
      <c r="K54" s="117">
        <v>0</v>
      </c>
      <c r="L54" s="106">
        <v>0</v>
      </c>
    </row>
    <row r="55" spans="1:12" ht="15" customHeight="1" x14ac:dyDescent="0.2">
      <c r="A55" s="111"/>
      <c r="B55" s="111" t="s">
        <v>432</v>
      </c>
      <c r="C55" s="119">
        <v>219</v>
      </c>
      <c r="D55" s="112">
        <v>4366</v>
      </c>
      <c r="E55" s="113">
        <v>5.0160299999999998</v>
      </c>
      <c r="F55" s="119">
        <v>437</v>
      </c>
      <c r="G55" s="112">
        <v>4381</v>
      </c>
      <c r="H55" s="113">
        <v>9.9748900000000003</v>
      </c>
      <c r="I55" s="111"/>
      <c r="J55" s="111"/>
      <c r="K55" s="111"/>
      <c r="L55" s="111"/>
    </row>
  </sheetData>
  <mergeCells count="14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view="pageBreakPreview" zoomScale="70" zoomScaleNormal="100" zoomScaleSheetLayoutView="70" workbookViewId="0">
      <pane ySplit="12" topLeftCell="A13" activePane="bottomLeft" state="frozenSplit"/>
      <selection pane="bottomLeft" activeCell="O9" sqref="O9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1" customWidth="1"/>
    <col min="6" max="6" width="12.33203125" style="3" customWidth="1"/>
    <col min="7" max="7" width="12.83203125" style="3" customWidth="1"/>
    <col min="8" max="8" width="14.6640625" style="3" customWidth="1"/>
    <col min="9" max="9" width="14.33203125" style="3" customWidth="1"/>
    <col min="10" max="12" width="9" style="3" customWidth="1"/>
  </cols>
  <sheetData>
    <row r="1" spans="1:12" s="3" customFormat="1" ht="36.950000000000003" customHeight="1" x14ac:dyDescent="0.25">
      <c r="H1" s="243" t="s">
        <v>579</v>
      </c>
      <c r="I1" s="243"/>
      <c r="J1" s="243"/>
      <c r="K1" s="243"/>
      <c r="L1" s="243"/>
    </row>
    <row r="2" spans="1:12" s="2" customFormat="1" ht="15" customHeight="1" x14ac:dyDescent="0.25">
      <c r="L2" s="18" t="s">
        <v>1</v>
      </c>
    </row>
    <row r="3" spans="1:12" s="17" customFormat="1" ht="15.95" customHeight="1" x14ac:dyDescent="0.25">
      <c r="A3" s="63" t="s">
        <v>434</v>
      </c>
      <c r="F3" s="290" t="s">
        <v>435</v>
      </c>
      <c r="G3" s="290"/>
      <c r="H3" s="290"/>
      <c r="I3" s="290"/>
      <c r="J3" s="290"/>
      <c r="K3" s="290"/>
      <c r="L3" s="290"/>
    </row>
    <row r="4" spans="1:12" s="17" customFormat="1" ht="15.95" customHeight="1" x14ac:dyDescent="0.25">
      <c r="A4" s="64" t="s">
        <v>425</v>
      </c>
    </row>
    <row r="5" spans="1:12" ht="56.1" customHeight="1" x14ac:dyDescent="0.2">
      <c r="A5" s="276" t="s">
        <v>580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</row>
    <row r="6" spans="1:12" s="29" customFormat="1" ht="15" customHeight="1" x14ac:dyDescent="0.25">
      <c r="A6" s="244" t="s">
        <v>3</v>
      </c>
      <c r="B6" s="244"/>
      <c r="C6" s="244"/>
      <c r="D6" s="244"/>
      <c r="E6" s="244"/>
      <c r="F6" s="244"/>
      <c r="G6" s="244"/>
      <c r="H6" s="244"/>
      <c r="I6" s="244"/>
      <c r="J6" s="244"/>
      <c r="K6" s="244"/>
      <c r="L6" s="244"/>
    </row>
    <row r="7" spans="1:12" s="17" customFormat="1" ht="18.95" customHeight="1" x14ac:dyDescent="0.2"/>
    <row r="8" spans="1:12" s="17" customFormat="1" ht="15" customHeight="1" x14ac:dyDescent="0.25">
      <c r="A8" s="277" t="s">
        <v>581</v>
      </c>
      <c r="B8" s="277"/>
      <c r="C8" s="277"/>
      <c r="D8" s="277" t="s">
        <v>550</v>
      </c>
      <c r="E8" s="277"/>
      <c r="F8" s="277"/>
      <c r="G8" s="277"/>
      <c r="L8" s="124" t="s">
        <v>397</v>
      </c>
    </row>
    <row r="9" spans="1:12" s="17" customFormat="1" ht="50.1" customHeight="1" x14ac:dyDescent="0.2">
      <c r="A9" s="278"/>
      <c r="B9" s="278"/>
      <c r="C9" s="278"/>
      <c r="D9" s="278"/>
      <c r="E9" s="278"/>
      <c r="F9" s="278"/>
      <c r="G9" s="278"/>
      <c r="L9" s="121" t="s">
        <v>428</v>
      </c>
    </row>
    <row r="10" spans="1:12" s="17" customFormat="1" ht="15" customHeight="1" x14ac:dyDescent="0.2"/>
    <row r="11" spans="1:12" s="79" customFormat="1" ht="15" customHeight="1" x14ac:dyDescent="0.2">
      <c r="A11" s="249" t="s">
        <v>4</v>
      </c>
      <c r="B11" s="249" t="s">
        <v>5</v>
      </c>
      <c r="C11" s="251" t="s">
        <v>249</v>
      </c>
      <c r="D11" s="251"/>
      <c r="E11" s="251"/>
      <c r="F11" s="251" t="s">
        <v>250</v>
      </c>
      <c r="G11" s="251"/>
      <c r="H11" s="251"/>
      <c r="I11" s="245" t="s">
        <v>440</v>
      </c>
      <c r="J11" s="267" t="s">
        <v>441</v>
      </c>
      <c r="K11" s="267" t="s">
        <v>442</v>
      </c>
      <c r="L11" s="269" t="s">
        <v>402</v>
      </c>
    </row>
    <row r="12" spans="1:12" s="2" customFormat="1" ht="201" customHeight="1" x14ac:dyDescent="0.25">
      <c r="A12" s="250"/>
      <c r="B12" s="250"/>
      <c r="C12" s="9" t="s">
        <v>582</v>
      </c>
      <c r="D12" s="9" t="s">
        <v>583</v>
      </c>
      <c r="E12" s="9" t="s">
        <v>584</v>
      </c>
      <c r="F12" s="9" t="s">
        <v>582</v>
      </c>
      <c r="G12" s="9" t="s">
        <v>583</v>
      </c>
      <c r="H12" s="9" t="s">
        <v>584</v>
      </c>
      <c r="I12" s="246"/>
      <c r="J12" s="268"/>
      <c r="K12" s="268"/>
      <c r="L12" s="270"/>
    </row>
    <row r="13" spans="1:12" s="2" customFormat="1" ht="15" customHeight="1" x14ac:dyDescent="0.25">
      <c r="A13" s="69" t="s">
        <v>128</v>
      </c>
      <c r="B13" s="70" t="s">
        <v>129</v>
      </c>
      <c r="C13" s="41">
        <v>369</v>
      </c>
      <c r="D13" s="41">
        <v>520</v>
      </c>
      <c r="E13" s="75">
        <v>70.961539999999999</v>
      </c>
      <c r="F13" s="41">
        <v>436</v>
      </c>
      <c r="G13" s="41">
        <v>555</v>
      </c>
      <c r="H13" s="76">
        <v>78.55856</v>
      </c>
      <c r="I13" s="76">
        <v>10.705830000000001</v>
      </c>
      <c r="J13" s="115">
        <v>2</v>
      </c>
      <c r="K13" s="115">
        <v>1</v>
      </c>
      <c r="L13" s="104">
        <v>2</v>
      </c>
    </row>
    <row r="14" spans="1:12" s="2" customFormat="1" ht="15" customHeight="1" x14ac:dyDescent="0.25">
      <c r="A14" s="69" t="s">
        <v>126</v>
      </c>
      <c r="B14" s="70" t="s">
        <v>127</v>
      </c>
      <c r="C14" s="41">
        <v>2</v>
      </c>
      <c r="D14" s="41">
        <v>14</v>
      </c>
      <c r="E14" s="75">
        <v>14.28571</v>
      </c>
      <c r="F14" s="41">
        <v>55</v>
      </c>
      <c r="G14" s="41">
        <v>77</v>
      </c>
      <c r="H14" s="76">
        <v>71.428569999999993</v>
      </c>
      <c r="I14" s="76">
        <v>400.00013999999999</v>
      </c>
      <c r="J14" s="115">
        <v>2</v>
      </c>
      <c r="K14" s="115">
        <v>1</v>
      </c>
      <c r="L14" s="104">
        <v>2</v>
      </c>
    </row>
    <row r="15" spans="1:12" s="2" customFormat="1" ht="15" customHeight="1" x14ac:dyDescent="0.25">
      <c r="A15" s="69" t="s">
        <v>12</v>
      </c>
      <c r="B15" s="70" t="s">
        <v>13</v>
      </c>
      <c r="C15" s="41">
        <v>6</v>
      </c>
      <c r="D15" s="41">
        <v>11</v>
      </c>
      <c r="E15" s="75">
        <v>54.545450000000002</v>
      </c>
      <c r="F15" s="41">
        <v>4</v>
      </c>
      <c r="G15" s="41">
        <v>16</v>
      </c>
      <c r="H15" s="41">
        <v>25</v>
      </c>
      <c r="I15" s="76">
        <v>-54.16666</v>
      </c>
      <c r="J15" s="117">
        <v>0</v>
      </c>
      <c r="K15" s="117">
        <v>0</v>
      </c>
      <c r="L15" s="106">
        <v>0</v>
      </c>
    </row>
    <row r="16" spans="1:12" s="2" customFormat="1" ht="15" customHeight="1" x14ac:dyDescent="0.25">
      <c r="A16" s="69" t="s">
        <v>134</v>
      </c>
      <c r="B16" s="70" t="s">
        <v>135</v>
      </c>
      <c r="C16" s="41">
        <v>159</v>
      </c>
      <c r="D16" s="41">
        <v>496</v>
      </c>
      <c r="E16" s="75">
        <v>32.056449999999998</v>
      </c>
      <c r="F16" s="41">
        <v>524</v>
      </c>
      <c r="G16" s="41">
        <v>762</v>
      </c>
      <c r="H16" s="81">
        <v>68.766400000000004</v>
      </c>
      <c r="I16" s="76">
        <v>114.51658</v>
      </c>
      <c r="J16" s="115">
        <v>2</v>
      </c>
      <c r="K16" s="115">
        <v>1</v>
      </c>
      <c r="L16" s="104">
        <v>2</v>
      </c>
    </row>
    <row r="17" spans="1:12" s="2" customFormat="1" ht="15" customHeight="1" x14ac:dyDescent="0.25">
      <c r="A17" s="69" t="s">
        <v>136</v>
      </c>
      <c r="B17" s="70" t="s">
        <v>137</v>
      </c>
      <c r="C17" s="41">
        <v>224</v>
      </c>
      <c r="D17" s="41">
        <v>518</v>
      </c>
      <c r="E17" s="75">
        <v>43.24324</v>
      </c>
      <c r="F17" s="41">
        <v>765</v>
      </c>
      <c r="G17" s="74">
        <v>1146</v>
      </c>
      <c r="H17" s="76">
        <v>66.753929999999997</v>
      </c>
      <c r="I17" s="76">
        <v>54.368470000000002</v>
      </c>
      <c r="J17" s="115">
        <v>2</v>
      </c>
      <c r="K17" s="115">
        <v>1</v>
      </c>
      <c r="L17" s="104">
        <v>2</v>
      </c>
    </row>
    <row r="18" spans="1:12" s="2" customFormat="1" ht="15" customHeight="1" x14ac:dyDescent="0.25">
      <c r="A18" s="69" t="s">
        <v>152</v>
      </c>
      <c r="B18" s="70" t="s">
        <v>153</v>
      </c>
      <c r="C18" s="41">
        <v>25</v>
      </c>
      <c r="D18" s="41">
        <v>133</v>
      </c>
      <c r="E18" s="75">
        <v>18.796990000000001</v>
      </c>
      <c r="F18" s="41">
        <v>282</v>
      </c>
      <c r="G18" s="41">
        <v>577</v>
      </c>
      <c r="H18" s="76">
        <v>48.873480000000001</v>
      </c>
      <c r="I18" s="76">
        <v>160.00694999999999</v>
      </c>
      <c r="J18" s="115">
        <v>2</v>
      </c>
      <c r="K18" s="117">
        <v>0</v>
      </c>
      <c r="L18" s="104">
        <v>2</v>
      </c>
    </row>
    <row r="19" spans="1:12" s="2" customFormat="1" ht="15" customHeight="1" x14ac:dyDescent="0.25">
      <c r="A19" s="69" t="s">
        <v>118</v>
      </c>
      <c r="B19" s="70" t="s">
        <v>119</v>
      </c>
      <c r="C19" s="41">
        <v>81</v>
      </c>
      <c r="D19" s="41">
        <v>510</v>
      </c>
      <c r="E19" s="75">
        <v>15.882350000000001</v>
      </c>
      <c r="F19" s="41">
        <v>299</v>
      </c>
      <c r="G19" s="41">
        <v>661</v>
      </c>
      <c r="H19" s="76">
        <v>45.234490000000001</v>
      </c>
      <c r="I19" s="81">
        <v>184.8098</v>
      </c>
      <c r="J19" s="115">
        <v>2</v>
      </c>
      <c r="K19" s="117">
        <v>0</v>
      </c>
      <c r="L19" s="104">
        <v>2</v>
      </c>
    </row>
    <row r="20" spans="1:12" s="2" customFormat="1" ht="15" customHeight="1" x14ac:dyDescent="0.25">
      <c r="A20" s="69" t="s">
        <v>26</v>
      </c>
      <c r="B20" s="70" t="s">
        <v>27</v>
      </c>
      <c r="C20" s="41">
        <v>60</v>
      </c>
      <c r="D20" s="41">
        <v>100</v>
      </c>
      <c r="E20" s="118">
        <v>60</v>
      </c>
      <c r="F20" s="41">
        <v>109</v>
      </c>
      <c r="G20" s="41">
        <v>156</v>
      </c>
      <c r="H20" s="76">
        <v>69.871790000000004</v>
      </c>
      <c r="I20" s="76">
        <v>16.45298</v>
      </c>
      <c r="J20" s="115">
        <v>2</v>
      </c>
      <c r="K20" s="115">
        <v>1</v>
      </c>
      <c r="L20" s="104">
        <v>2</v>
      </c>
    </row>
    <row r="21" spans="1:12" s="2" customFormat="1" ht="15" customHeight="1" x14ac:dyDescent="0.25">
      <c r="A21" s="69" t="s">
        <v>122</v>
      </c>
      <c r="B21" s="70" t="s">
        <v>123</v>
      </c>
      <c r="C21" s="41">
        <v>19</v>
      </c>
      <c r="D21" s="41">
        <v>187</v>
      </c>
      <c r="E21" s="75">
        <v>10.16043</v>
      </c>
      <c r="F21" s="41">
        <v>647</v>
      </c>
      <c r="G21" s="41">
        <v>802</v>
      </c>
      <c r="H21" s="76">
        <v>80.673320000000004</v>
      </c>
      <c r="I21" s="76">
        <v>693.99513999999999</v>
      </c>
      <c r="J21" s="115">
        <v>2</v>
      </c>
      <c r="K21" s="115">
        <v>1</v>
      </c>
      <c r="L21" s="104">
        <v>2</v>
      </c>
    </row>
    <row r="22" spans="1:12" s="2" customFormat="1" ht="15" customHeight="1" x14ac:dyDescent="0.25">
      <c r="A22" s="69" t="s">
        <v>146</v>
      </c>
      <c r="B22" s="70" t="s">
        <v>147</v>
      </c>
      <c r="C22" s="41">
        <v>162</v>
      </c>
      <c r="D22" s="41">
        <v>259</v>
      </c>
      <c r="E22" s="75">
        <v>62.548259999999999</v>
      </c>
      <c r="F22" s="41">
        <v>143</v>
      </c>
      <c r="G22" s="41">
        <v>249</v>
      </c>
      <c r="H22" s="76">
        <v>57.429720000000003</v>
      </c>
      <c r="I22" s="76">
        <v>-8.1833500000000008</v>
      </c>
      <c r="J22" s="117">
        <v>0</v>
      </c>
      <c r="K22" s="117">
        <v>0</v>
      </c>
      <c r="L22" s="106">
        <v>0</v>
      </c>
    </row>
    <row r="23" spans="1:12" s="2" customFormat="1" ht="15" customHeight="1" x14ac:dyDescent="0.25">
      <c r="A23" s="69" t="s">
        <v>138</v>
      </c>
      <c r="B23" s="70" t="s">
        <v>139</v>
      </c>
      <c r="C23" s="41">
        <v>16</v>
      </c>
      <c r="D23" s="41">
        <v>119</v>
      </c>
      <c r="E23" s="75">
        <v>13.44538</v>
      </c>
      <c r="F23" s="41">
        <v>142</v>
      </c>
      <c r="G23" s="41">
        <v>288</v>
      </c>
      <c r="H23" s="76">
        <v>49.30556</v>
      </c>
      <c r="I23" s="76">
        <v>266.71005000000002</v>
      </c>
      <c r="J23" s="115">
        <v>2</v>
      </c>
      <c r="K23" s="117">
        <v>0</v>
      </c>
      <c r="L23" s="104">
        <v>2</v>
      </c>
    </row>
    <row r="24" spans="1:12" s="2" customFormat="1" ht="15" customHeight="1" x14ac:dyDescent="0.25">
      <c r="A24" s="69" t="s">
        <v>30</v>
      </c>
      <c r="B24" s="70" t="s">
        <v>31</v>
      </c>
      <c r="C24" s="41">
        <v>24</v>
      </c>
      <c r="D24" s="41">
        <v>34</v>
      </c>
      <c r="E24" s="75">
        <v>70.588239999999999</v>
      </c>
      <c r="F24" s="41">
        <v>52</v>
      </c>
      <c r="G24" s="41">
        <v>63</v>
      </c>
      <c r="H24" s="76">
        <v>82.539680000000004</v>
      </c>
      <c r="I24" s="76">
        <v>16.93121</v>
      </c>
      <c r="J24" s="115">
        <v>2</v>
      </c>
      <c r="K24" s="115">
        <v>1</v>
      </c>
      <c r="L24" s="104">
        <v>2</v>
      </c>
    </row>
    <row r="25" spans="1:12" s="2" customFormat="1" ht="15" customHeight="1" x14ac:dyDescent="0.25">
      <c r="A25" s="69" t="s">
        <v>32</v>
      </c>
      <c r="B25" s="70" t="s">
        <v>33</v>
      </c>
      <c r="C25" s="41">
        <v>19</v>
      </c>
      <c r="D25" s="41">
        <v>79</v>
      </c>
      <c r="E25" s="75">
        <v>24.050630000000002</v>
      </c>
      <c r="F25" s="41">
        <v>136</v>
      </c>
      <c r="G25" s="41">
        <v>192</v>
      </c>
      <c r="H25" s="76">
        <v>70.833330000000004</v>
      </c>
      <c r="I25" s="76">
        <v>194.51757000000001</v>
      </c>
      <c r="J25" s="115">
        <v>2</v>
      </c>
      <c r="K25" s="115">
        <v>1</v>
      </c>
      <c r="L25" s="104">
        <v>2</v>
      </c>
    </row>
    <row r="26" spans="1:12" s="2" customFormat="1" ht="15" customHeight="1" x14ac:dyDescent="0.25">
      <c r="A26" s="69" t="s">
        <v>34</v>
      </c>
      <c r="B26" s="70" t="s">
        <v>35</v>
      </c>
      <c r="C26" s="41">
        <v>68</v>
      </c>
      <c r="D26" s="41">
        <v>77</v>
      </c>
      <c r="E26" s="75">
        <v>88.311689999999999</v>
      </c>
      <c r="F26" s="41">
        <v>149</v>
      </c>
      <c r="G26" s="41">
        <v>160</v>
      </c>
      <c r="H26" s="107">
        <v>93.125</v>
      </c>
      <c r="I26" s="76">
        <v>5.4503700000000004</v>
      </c>
      <c r="J26" s="115">
        <v>1</v>
      </c>
      <c r="K26" s="115">
        <v>1</v>
      </c>
      <c r="L26" s="104">
        <v>1</v>
      </c>
    </row>
    <row r="27" spans="1:12" s="2" customFormat="1" ht="15" customHeight="1" x14ac:dyDescent="0.25">
      <c r="A27" s="69" t="s">
        <v>140</v>
      </c>
      <c r="B27" s="70" t="s">
        <v>141</v>
      </c>
      <c r="C27" s="41">
        <v>17</v>
      </c>
      <c r="D27" s="41">
        <v>74</v>
      </c>
      <c r="E27" s="75">
        <v>22.97297</v>
      </c>
      <c r="F27" s="41">
        <v>106</v>
      </c>
      <c r="G27" s="41">
        <v>157</v>
      </c>
      <c r="H27" s="76">
        <v>67.515919999999994</v>
      </c>
      <c r="I27" s="76">
        <v>193.89286999999999</v>
      </c>
      <c r="J27" s="115">
        <v>2</v>
      </c>
      <c r="K27" s="115">
        <v>1</v>
      </c>
      <c r="L27" s="104">
        <v>2</v>
      </c>
    </row>
    <row r="28" spans="1:12" s="2" customFormat="1" ht="15" customHeight="1" x14ac:dyDescent="0.25">
      <c r="A28" s="69" t="s">
        <v>36</v>
      </c>
      <c r="B28" s="70" t="s">
        <v>37</v>
      </c>
      <c r="C28" s="41">
        <v>94</v>
      </c>
      <c r="D28" s="41">
        <v>173</v>
      </c>
      <c r="E28" s="75">
        <v>54.335259999999998</v>
      </c>
      <c r="F28" s="41">
        <v>68</v>
      </c>
      <c r="G28" s="41">
        <v>139</v>
      </c>
      <c r="H28" s="76">
        <v>48.920859999999998</v>
      </c>
      <c r="I28" s="81">
        <v>-9.9648000000000003</v>
      </c>
      <c r="J28" s="117">
        <v>0</v>
      </c>
      <c r="K28" s="117">
        <v>0</v>
      </c>
      <c r="L28" s="106">
        <v>0</v>
      </c>
    </row>
    <row r="29" spans="1:12" s="2" customFormat="1" ht="15" customHeight="1" x14ac:dyDescent="0.25">
      <c r="A29" s="69" t="s">
        <v>38</v>
      </c>
      <c r="B29" s="70" t="s">
        <v>39</v>
      </c>
      <c r="C29" s="41">
        <v>92</v>
      </c>
      <c r="D29" s="41">
        <v>115</v>
      </c>
      <c r="E29" s="118">
        <v>80</v>
      </c>
      <c r="F29" s="41">
        <v>36</v>
      </c>
      <c r="G29" s="41">
        <v>67</v>
      </c>
      <c r="H29" s="76">
        <v>53.731340000000003</v>
      </c>
      <c r="I29" s="76">
        <v>-32.835830000000001</v>
      </c>
      <c r="J29" s="117">
        <v>0</v>
      </c>
      <c r="K29" s="117">
        <v>0</v>
      </c>
      <c r="L29" s="106">
        <v>0</v>
      </c>
    </row>
    <row r="30" spans="1:12" s="2" customFormat="1" ht="15" customHeight="1" x14ac:dyDescent="0.25">
      <c r="A30" s="69" t="s">
        <v>40</v>
      </c>
      <c r="B30" s="70" t="s">
        <v>41</v>
      </c>
      <c r="C30" s="41">
        <v>9</v>
      </c>
      <c r="D30" s="41">
        <v>55</v>
      </c>
      <c r="E30" s="75">
        <v>16.36364</v>
      </c>
      <c r="F30" s="41">
        <v>84</v>
      </c>
      <c r="G30" s="41">
        <v>133</v>
      </c>
      <c r="H30" s="76">
        <v>63.157890000000002</v>
      </c>
      <c r="I30" s="81">
        <v>285.96480000000003</v>
      </c>
      <c r="J30" s="115">
        <v>2</v>
      </c>
      <c r="K30" s="115">
        <v>1</v>
      </c>
      <c r="L30" s="104">
        <v>2</v>
      </c>
    </row>
    <row r="31" spans="1:12" s="2" customFormat="1" ht="15" customHeight="1" x14ac:dyDescent="0.25">
      <c r="A31" s="69" t="s">
        <v>156</v>
      </c>
      <c r="B31" s="70" t="s">
        <v>157</v>
      </c>
      <c r="C31" s="43">
        <v>0</v>
      </c>
      <c r="D31" s="43">
        <v>0</v>
      </c>
      <c r="E31" s="71">
        <v>0</v>
      </c>
      <c r="F31" s="41">
        <v>123</v>
      </c>
      <c r="G31" s="41">
        <v>261</v>
      </c>
      <c r="H31" s="76">
        <v>47.126440000000002</v>
      </c>
      <c r="I31" s="43">
        <v>0</v>
      </c>
      <c r="J31" s="117">
        <v>0</v>
      </c>
      <c r="K31" s="117">
        <v>0</v>
      </c>
      <c r="L31" s="106">
        <v>0</v>
      </c>
    </row>
    <row r="32" spans="1:12" s="2" customFormat="1" ht="15" customHeight="1" x14ac:dyDescent="0.25">
      <c r="A32" s="69" t="s">
        <v>42</v>
      </c>
      <c r="B32" s="70" t="s">
        <v>43</v>
      </c>
      <c r="C32" s="41">
        <v>58</v>
      </c>
      <c r="D32" s="41">
        <v>114</v>
      </c>
      <c r="E32" s="75">
        <v>50.877189999999999</v>
      </c>
      <c r="F32" s="41">
        <v>81</v>
      </c>
      <c r="G32" s="41">
        <v>130</v>
      </c>
      <c r="H32" s="76">
        <v>62.307690000000001</v>
      </c>
      <c r="I32" s="76">
        <v>22.466850000000001</v>
      </c>
      <c r="J32" s="115">
        <v>2</v>
      </c>
      <c r="K32" s="117">
        <v>0</v>
      </c>
      <c r="L32" s="104">
        <v>2</v>
      </c>
    </row>
    <row r="33" spans="1:12" s="2" customFormat="1" ht="15" customHeight="1" x14ac:dyDescent="0.25">
      <c r="A33" s="69" t="s">
        <v>44</v>
      </c>
      <c r="B33" s="70" t="s">
        <v>45</v>
      </c>
      <c r="C33" s="41">
        <v>7</v>
      </c>
      <c r="D33" s="41">
        <v>45</v>
      </c>
      <c r="E33" s="75">
        <v>15.55556</v>
      </c>
      <c r="F33" s="41">
        <v>15</v>
      </c>
      <c r="G33" s="41">
        <v>52</v>
      </c>
      <c r="H33" s="76">
        <v>28.846150000000002</v>
      </c>
      <c r="I33" s="76">
        <v>85.439480000000003</v>
      </c>
      <c r="J33" s="115">
        <v>2</v>
      </c>
      <c r="K33" s="117">
        <v>0</v>
      </c>
      <c r="L33" s="104">
        <v>2</v>
      </c>
    </row>
    <row r="34" spans="1:12" s="2" customFormat="1" ht="15" customHeight="1" x14ac:dyDescent="0.25">
      <c r="A34" s="69" t="s">
        <v>46</v>
      </c>
      <c r="B34" s="70" t="s">
        <v>47</v>
      </c>
      <c r="C34" s="41">
        <v>26</v>
      </c>
      <c r="D34" s="41">
        <v>108</v>
      </c>
      <c r="E34" s="75">
        <v>24.074069999999999</v>
      </c>
      <c r="F34" s="41">
        <v>275</v>
      </c>
      <c r="G34" s="41">
        <v>326</v>
      </c>
      <c r="H34" s="76">
        <v>84.355829999999997</v>
      </c>
      <c r="I34" s="81">
        <v>250.40119999999999</v>
      </c>
      <c r="J34" s="115">
        <v>2</v>
      </c>
      <c r="K34" s="115">
        <v>1</v>
      </c>
      <c r="L34" s="104">
        <v>2</v>
      </c>
    </row>
    <row r="35" spans="1:12" s="2" customFormat="1" ht="15" customHeight="1" x14ac:dyDescent="0.25">
      <c r="A35" s="69" t="s">
        <v>48</v>
      </c>
      <c r="B35" s="70" t="s">
        <v>49</v>
      </c>
      <c r="C35" s="41">
        <v>10</v>
      </c>
      <c r="D35" s="41">
        <v>41</v>
      </c>
      <c r="E35" s="75">
        <v>24.390239999999999</v>
      </c>
      <c r="F35" s="41">
        <v>43</v>
      </c>
      <c r="G35" s="41">
        <v>124</v>
      </c>
      <c r="H35" s="76">
        <v>34.677419999999998</v>
      </c>
      <c r="I35" s="76">
        <v>42.177439999999997</v>
      </c>
      <c r="J35" s="115">
        <v>2</v>
      </c>
      <c r="K35" s="117">
        <v>0</v>
      </c>
      <c r="L35" s="104">
        <v>2</v>
      </c>
    </row>
    <row r="36" spans="1:12" s="2" customFormat="1" ht="15" customHeight="1" x14ac:dyDescent="0.25">
      <c r="A36" s="69" t="s">
        <v>50</v>
      </c>
      <c r="B36" s="70" t="s">
        <v>51</v>
      </c>
      <c r="C36" s="41">
        <v>215</v>
      </c>
      <c r="D36" s="41">
        <v>355</v>
      </c>
      <c r="E36" s="75">
        <v>60.563380000000002</v>
      </c>
      <c r="F36" s="41">
        <v>331</v>
      </c>
      <c r="G36" s="41">
        <v>527</v>
      </c>
      <c r="H36" s="76">
        <v>62.808349999999997</v>
      </c>
      <c r="I36" s="76">
        <v>3.7068099999999999</v>
      </c>
      <c r="J36" s="117">
        <v>0</v>
      </c>
      <c r="K36" s="117">
        <v>0</v>
      </c>
      <c r="L36" s="106">
        <v>0</v>
      </c>
    </row>
    <row r="37" spans="1:12" s="2" customFormat="1" ht="15" customHeight="1" x14ac:dyDescent="0.25">
      <c r="A37" s="69" t="s">
        <v>52</v>
      </c>
      <c r="B37" s="70" t="s">
        <v>53</v>
      </c>
      <c r="C37" s="41">
        <v>37</v>
      </c>
      <c r="D37" s="41">
        <v>81</v>
      </c>
      <c r="E37" s="75">
        <v>45.679009999999998</v>
      </c>
      <c r="F37" s="41">
        <v>25</v>
      </c>
      <c r="G37" s="41">
        <v>101</v>
      </c>
      <c r="H37" s="76">
        <v>24.752479999999998</v>
      </c>
      <c r="I37" s="76">
        <v>-45.812139999999999</v>
      </c>
      <c r="J37" s="117">
        <v>0</v>
      </c>
      <c r="K37" s="117">
        <v>0</v>
      </c>
      <c r="L37" s="106">
        <v>0</v>
      </c>
    </row>
    <row r="38" spans="1:12" s="2" customFormat="1" ht="15" customHeight="1" x14ac:dyDescent="0.25">
      <c r="A38" s="69" t="s">
        <v>54</v>
      </c>
      <c r="B38" s="70" t="s">
        <v>55</v>
      </c>
      <c r="C38" s="41">
        <v>44</v>
      </c>
      <c r="D38" s="41">
        <v>90</v>
      </c>
      <c r="E38" s="75">
        <v>48.888890000000004</v>
      </c>
      <c r="F38" s="41">
        <v>73</v>
      </c>
      <c r="G38" s="41">
        <v>141</v>
      </c>
      <c r="H38" s="76">
        <v>51.773049999999998</v>
      </c>
      <c r="I38" s="76">
        <v>5.8994200000000001</v>
      </c>
      <c r="J38" s="115">
        <v>1</v>
      </c>
      <c r="K38" s="117">
        <v>0</v>
      </c>
      <c r="L38" s="104">
        <v>1</v>
      </c>
    </row>
    <row r="39" spans="1:12" s="2" customFormat="1" ht="15" customHeight="1" x14ac:dyDescent="0.25">
      <c r="A39" s="69" t="s">
        <v>56</v>
      </c>
      <c r="B39" s="70" t="s">
        <v>57</v>
      </c>
      <c r="C39" s="41">
        <v>18</v>
      </c>
      <c r="D39" s="41">
        <v>59</v>
      </c>
      <c r="E39" s="75">
        <v>30.508469999999999</v>
      </c>
      <c r="F39" s="41">
        <v>41</v>
      </c>
      <c r="G39" s="41">
        <v>83</v>
      </c>
      <c r="H39" s="76">
        <v>49.397590000000001</v>
      </c>
      <c r="I39" s="76">
        <v>61.914349999999999</v>
      </c>
      <c r="J39" s="115">
        <v>2</v>
      </c>
      <c r="K39" s="117">
        <v>0</v>
      </c>
      <c r="L39" s="104">
        <v>2</v>
      </c>
    </row>
    <row r="40" spans="1:12" s="2" customFormat="1" ht="15" customHeight="1" x14ac:dyDescent="0.25">
      <c r="A40" s="69" t="s">
        <v>58</v>
      </c>
      <c r="B40" s="70" t="s">
        <v>59</v>
      </c>
      <c r="C40" s="41">
        <v>158</v>
      </c>
      <c r="D40" s="41">
        <v>209</v>
      </c>
      <c r="E40" s="75">
        <v>75.598089999999999</v>
      </c>
      <c r="F40" s="41">
        <v>93</v>
      </c>
      <c r="G40" s="41">
        <v>225</v>
      </c>
      <c r="H40" s="76">
        <v>41.333329999999997</v>
      </c>
      <c r="I40" s="81">
        <v>-45.3249</v>
      </c>
      <c r="J40" s="117">
        <v>0</v>
      </c>
      <c r="K40" s="117">
        <v>0</v>
      </c>
      <c r="L40" s="106">
        <v>0</v>
      </c>
    </row>
    <row r="41" spans="1:12" s="2" customFormat="1" ht="15" customHeight="1" x14ac:dyDescent="0.25">
      <c r="A41" s="69" t="s">
        <v>60</v>
      </c>
      <c r="B41" s="70" t="s">
        <v>61</v>
      </c>
      <c r="C41" s="41">
        <v>20</v>
      </c>
      <c r="D41" s="41">
        <v>35</v>
      </c>
      <c r="E41" s="75">
        <v>57.142859999999999</v>
      </c>
      <c r="F41" s="41">
        <v>62</v>
      </c>
      <c r="G41" s="41">
        <v>108</v>
      </c>
      <c r="H41" s="76">
        <v>57.407409999999999</v>
      </c>
      <c r="I41" s="76">
        <v>0.46295999999999998</v>
      </c>
      <c r="J41" s="117">
        <v>0</v>
      </c>
      <c r="K41" s="117">
        <v>0</v>
      </c>
      <c r="L41" s="106">
        <v>0</v>
      </c>
    </row>
    <row r="42" spans="1:12" s="2" customFormat="1" ht="15" customHeight="1" x14ac:dyDescent="0.25">
      <c r="A42" s="69" t="s">
        <v>142</v>
      </c>
      <c r="B42" s="70" t="s">
        <v>143</v>
      </c>
      <c r="C42" s="41">
        <v>74</v>
      </c>
      <c r="D42" s="41">
        <v>170</v>
      </c>
      <c r="E42" s="75">
        <v>43.529409999999999</v>
      </c>
      <c r="F42" s="41">
        <v>299</v>
      </c>
      <c r="G42" s="41">
        <v>469</v>
      </c>
      <c r="H42" s="76">
        <v>63.752670000000002</v>
      </c>
      <c r="I42" s="76">
        <v>46.458840000000002</v>
      </c>
      <c r="J42" s="115">
        <v>2</v>
      </c>
      <c r="K42" s="115">
        <v>1</v>
      </c>
      <c r="L42" s="104">
        <v>2</v>
      </c>
    </row>
    <row r="43" spans="1:12" s="2" customFormat="1" ht="15" customHeight="1" x14ac:dyDescent="0.25">
      <c r="A43" s="69" t="s">
        <v>144</v>
      </c>
      <c r="B43" s="70" t="s">
        <v>145</v>
      </c>
      <c r="C43" s="41">
        <v>223</v>
      </c>
      <c r="D43" s="41">
        <v>325</v>
      </c>
      <c r="E43" s="75">
        <v>68.615380000000002</v>
      </c>
      <c r="F43" s="41">
        <v>145</v>
      </c>
      <c r="G43" s="41">
        <v>206</v>
      </c>
      <c r="H43" s="76">
        <v>70.388350000000003</v>
      </c>
      <c r="I43" s="76">
        <v>2.5839300000000001</v>
      </c>
      <c r="J43" s="117">
        <v>0</v>
      </c>
      <c r="K43" s="115">
        <v>1</v>
      </c>
      <c r="L43" s="104">
        <v>1</v>
      </c>
    </row>
    <row r="44" spans="1:12" s="2" customFormat="1" ht="15" customHeight="1" x14ac:dyDescent="0.25">
      <c r="A44" s="69" t="s">
        <v>62</v>
      </c>
      <c r="B44" s="70" t="s">
        <v>63</v>
      </c>
      <c r="C44" s="41">
        <v>18</v>
      </c>
      <c r="D44" s="41">
        <v>49</v>
      </c>
      <c r="E44" s="75">
        <v>36.734690000000001</v>
      </c>
      <c r="F44" s="41">
        <v>142</v>
      </c>
      <c r="G44" s="41">
        <v>167</v>
      </c>
      <c r="H44" s="76">
        <v>85.029939999999996</v>
      </c>
      <c r="I44" s="76">
        <v>131.47041999999999</v>
      </c>
      <c r="J44" s="115">
        <v>2</v>
      </c>
      <c r="K44" s="115">
        <v>1</v>
      </c>
      <c r="L44" s="104">
        <v>2</v>
      </c>
    </row>
    <row r="45" spans="1:12" s="2" customFormat="1" ht="15" customHeight="1" x14ac:dyDescent="0.25">
      <c r="A45" s="69" t="s">
        <v>64</v>
      </c>
      <c r="B45" s="70" t="s">
        <v>65</v>
      </c>
      <c r="C45" s="41">
        <v>38</v>
      </c>
      <c r="D45" s="41">
        <v>72</v>
      </c>
      <c r="E45" s="75">
        <v>52.77778</v>
      </c>
      <c r="F45" s="41">
        <v>132</v>
      </c>
      <c r="G45" s="41">
        <v>177</v>
      </c>
      <c r="H45" s="76">
        <v>74.576269999999994</v>
      </c>
      <c r="I45" s="81">
        <v>41.302399999999999</v>
      </c>
      <c r="J45" s="115">
        <v>2</v>
      </c>
      <c r="K45" s="115">
        <v>1</v>
      </c>
      <c r="L45" s="104">
        <v>2</v>
      </c>
    </row>
    <row r="46" spans="1:12" s="2" customFormat="1" ht="15" customHeight="1" x14ac:dyDescent="0.25">
      <c r="A46" s="69" t="s">
        <v>66</v>
      </c>
      <c r="B46" s="70" t="s">
        <v>67</v>
      </c>
      <c r="C46" s="41">
        <v>28</v>
      </c>
      <c r="D46" s="41">
        <v>67</v>
      </c>
      <c r="E46" s="75">
        <v>41.791040000000002</v>
      </c>
      <c r="F46" s="41">
        <v>80</v>
      </c>
      <c r="G46" s="41">
        <v>132</v>
      </c>
      <c r="H46" s="76">
        <v>60.606059999999999</v>
      </c>
      <c r="I46" s="76">
        <v>45.021659999999997</v>
      </c>
      <c r="J46" s="115">
        <v>2</v>
      </c>
      <c r="K46" s="117">
        <v>0</v>
      </c>
      <c r="L46" s="104">
        <v>2</v>
      </c>
    </row>
    <row r="47" spans="1:12" s="2" customFormat="1" ht="15" customHeight="1" x14ac:dyDescent="0.25">
      <c r="A47" s="69" t="s">
        <v>68</v>
      </c>
      <c r="B47" s="70" t="s">
        <v>69</v>
      </c>
      <c r="C47" s="41">
        <v>39</v>
      </c>
      <c r="D47" s="41">
        <v>58</v>
      </c>
      <c r="E47" s="75">
        <v>67.241380000000007</v>
      </c>
      <c r="F47" s="41">
        <v>71</v>
      </c>
      <c r="G47" s="41">
        <v>91</v>
      </c>
      <c r="H47" s="76">
        <v>78.021979999999999</v>
      </c>
      <c r="I47" s="76">
        <v>16.032689999999999</v>
      </c>
      <c r="J47" s="115">
        <v>2</v>
      </c>
      <c r="K47" s="115">
        <v>1</v>
      </c>
      <c r="L47" s="104">
        <v>2</v>
      </c>
    </row>
    <row r="48" spans="1:12" s="2" customFormat="1" ht="15" customHeight="1" x14ac:dyDescent="0.25">
      <c r="A48" s="69" t="s">
        <v>148</v>
      </c>
      <c r="B48" s="70" t="s">
        <v>149</v>
      </c>
      <c r="C48" s="41">
        <v>1</v>
      </c>
      <c r="D48" s="41">
        <v>20</v>
      </c>
      <c r="E48" s="118">
        <v>5</v>
      </c>
      <c r="F48" s="41">
        <v>4</v>
      </c>
      <c r="G48" s="41">
        <v>25</v>
      </c>
      <c r="H48" s="41">
        <v>16</v>
      </c>
      <c r="I48" s="41">
        <v>220</v>
      </c>
      <c r="J48" s="115">
        <v>2</v>
      </c>
      <c r="K48" s="117">
        <v>0</v>
      </c>
      <c r="L48" s="104">
        <v>2</v>
      </c>
    </row>
    <row r="49" spans="1:12" s="2" customFormat="1" ht="15" customHeight="1" x14ac:dyDescent="0.25">
      <c r="A49" s="69" t="s">
        <v>70</v>
      </c>
      <c r="B49" s="70" t="s">
        <v>71</v>
      </c>
      <c r="C49" s="41">
        <v>73</v>
      </c>
      <c r="D49" s="41">
        <v>211</v>
      </c>
      <c r="E49" s="75">
        <v>34.597160000000002</v>
      </c>
      <c r="F49" s="41">
        <v>173</v>
      </c>
      <c r="G49" s="41">
        <v>302</v>
      </c>
      <c r="H49" s="76">
        <v>57.284770000000002</v>
      </c>
      <c r="I49" s="76">
        <v>65.576509999999999</v>
      </c>
      <c r="J49" s="115">
        <v>2</v>
      </c>
      <c r="K49" s="117">
        <v>0</v>
      </c>
      <c r="L49" s="104">
        <v>2</v>
      </c>
    </row>
    <row r="50" spans="1:12" s="2" customFormat="1" ht="15" customHeight="1" x14ac:dyDescent="0.25">
      <c r="A50" s="69" t="s">
        <v>72</v>
      </c>
      <c r="B50" s="70" t="s">
        <v>73</v>
      </c>
      <c r="C50" s="41">
        <v>4</v>
      </c>
      <c r="D50" s="41">
        <v>12</v>
      </c>
      <c r="E50" s="75">
        <v>33.333329999999997</v>
      </c>
      <c r="F50" s="41">
        <v>7</v>
      </c>
      <c r="G50" s="41">
        <v>17</v>
      </c>
      <c r="H50" s="76">
        <v>41.176470000000002</v>
      </c>
      <c r="I50" s="76">
        <v>23.529419999999998</v>
      </c>
      <c r="J50" s="115">
        <v>2</v>
      </c>
      <c r="K50" s="117">
        <v>0</v>
      </c>
      <c r="L50" s="104">
        <v>2</v>
      </c>
    </row>
    <row r="51" spans="1:12" s="2" customFormat="1" ht="15" customHeight="1" x14ac:dyDescent="0.25">
      <c r="A51" s="69" t="s">
        <v>74</v>
      </c>
      <c r="B51" s="70" t="s">
        <v>75</v>
      </c>
      <c r="C51" s="43">
        <v>0</v>
      </c>
      <c r="D51" s="41">
        <v>3</v>
      </c>
      <c r="E51" s="71">
        <v>0</v>
      </c>
      <c r="F51" s="41">
        <v>1</v>
      </c>
      <c r="G51" s="41">
        <v>2</v>
      </c>
      <c r="H51" s="41">
        <v>50</v>
      </c>
      <c r="I51" s="41">
        <v>100</v>
      </c>
      <c r="J51" s="115">
        <v>2</v>
      </c>
      <c r="K51" s="117">
        <v>0</v>
      </c>
      <c r="L51" s="104">
        <v>2</v>
      </c>
    </row>
    <row r="52" spans="1:12" s="2" customFormat="1" ht="15" customHeight="1" x14ac:dyDescent="0.25">
      <c r="A52" s="69" t="s">
        <v>76</v>
      </c>
      <c r="B52" s="70" t="s">
        <v>77</v>
      </c>
      <c r="C52" s="41">
        <v>24</v>
      </c>
      <c r="D52" s="41">
        <v>36</v>
      </c>
      <c r="E52" s="75">
        <v>66.666669999999996</v>
      </c>
      <c r="F52" s="41">
        <v>29</v>
      </c>
      <c r="G52" s="41">
        <v>36</v>
      </c>
      <c r="H52" s="76">
        <v>80.55556</v>
      </c>
      <c r="I52" s="76">
        <v>20.83333</v>
      </c>
      <c r="J52" s="115">
        <v>2</v>
      </c>
      <c r="K52" s="115">
        <v>1</v>
      </c>
      <c r="L52" s="104">
        <v>2</v>
      </c>
    </row>
    <row r="53" spans="1:12" s="2" customFormat="1" ht="15" customHeight="1" x14ac:dyDescent="0.25">
      <c r="A53" s="69" t="s">
        <v>150</v>
      </c>
      <c r="B53" s="70" t="s">
        <v>151</v>
      </c>
      <c r="C53" s="41">
        <v>46</v>
      </c>
      <c r="D53" s="41">
        <v>105</v>
      </c>
      <c r="E53" s="75">
        <v>43.809519999999999</v>
      </c>
      <c r="F53" s="41">
        <v>76</v>
      </c>
      <c r="G53" s="41">
        <v>155</v>
      </c>
      <c r="H53" s="76">
        <v>49.032260000000001</v>
      </c>
      <c r="I53" s="76">
        <v>11.921469999999999</v>
      </c>
      <c r="J53" s="115">
        <v>2</v>
      </c>
      <c r="K53" s="117">
        <v>0</v>
      </c>
      <c r="L53" s="104">
        <v>2</v>
      </c>
    </row>
    <row r="54" spans="1:12" s="2" customFormat="1" ht="15" customHeight="1" x14ac:dyDescent="0.25">
      <c r="A54" s="69" t="s">
        <v>154</v>
      </c>
      <c r="B54" s="70" t="s">
        <v>155</v>
      </c>
      <c r="C54" s="43">
        <v>0</v>
      </c>
      <c r="D54" s="43">
        <v>0</v>
      </c>
      <c r="E54" s="71">
        <v>0</v>
      </c>
      <c r="F54" s="41">
        <v>88</v>
      </c>
      <c r="G54" s="41">
        <v>156</v>
      </c>
      <c r="H54" s="76">
        <v>56.410260000000001</v>
      </c>
      <c r="I54" s="43">
        <v>0</v>
      </c>
      <c r="J54" s="117">
        <v>0</v>
      </c>
      <c r="K54" s="117">
        <v>0</v>
      </c>
      <c r="L54" s="106">
        <v>0</v>
      </c>
    </row>
    <row r="55" spans="1:12" ht="15" customHeight="1" x14ac:dyDescent="0.2">
      <c r="A55" s="111"/>
      <c r="B55" s="111" t="s">
        <v>432</v>
      </c>
      <c r="C55" s="112">
        <v>2607</v>
      </c>
      <c r="D55" s="112">
        <v>5739</v>
      </c>
      <c r="E55" s="113">
        <v>45.426029999999997</v>
      </c>
      <c r="F55" s="112">
        <v>6446</v>
      </c>
      <c r="G55" s="112">
        <v>10213</v>
      </c>
      <c r="H55" s="113">
        <v>63.115639999999999</v>
      </c>
      <c r="I55" s="111"/>
      <c r="J55" s="111"/>
      <c r="K55" s="111"/>
      <c r="L55" s="111"/>
    </row>
  </sheetData>
  <mergeCells count="14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view="pageBreakPreview" zoomScale="60" zoomScaleNormal="100" workbookViewId="0">
      <pane ySplit="12" topLeftCell="A31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1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243" t="s">
        <v>585</v>
      </c>
      <c r="I1" s="243"/>
      <c r="J1" s="243"/>
      <c r="K1" s="243"/>
      <c r="L1" s="243"/>
    </row>
    <row r="2" spans="1:12" s="2" customFormat="1" ht="15" customHeight="1" x14ac:dyDescent="0.25">
      <c r="L2" s="18" t="s">
        <v>1</v>
      </c>
    </row>
    <row r="3" spans="1:12" s="17" customFormat="1" ht="15.95" customHeight="1" x14ac:dyDescent="0.25">
      <c r="A3" s="63" t="s">
        <v>434</v>
      </c>
      <c r="F3" s="290" t="s">
        <v>435</v>
      </c>
      <c r="G3" s="290"/>
      <c r="H3" s="290"/>
      <c r="I3" s="290"/>
      <c r="J3" s="290"/>
      <c r="K3" s="290"/>
      <c r="L3" s="290"/>
    </row>
    <row r="4" spans="1:12" s="17" customFormat="1" ht="15.95" customHeight="1" x14ac:dyDescent="0.25">
      <c r="A4" s="64" t="s">
        <v>425</v>
      </c>
    </row>
    <row r="5" spans="1:12" s="17" customFormat="1" ht="68.099999999999994" customHeight="1" x14ac:dyDescent="0.2">
      <c r="A5" s="276" t="s">
        <v>586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</row>
    <row r="6" spans="1:12" s="29" customFormat="1" ht="15" customHeight="1" x14ac:dyDescent="0.25">
      <c r="A6" s="244" t="s">
        <v>3</v>
      </c>
      <c r="B6" s="244"/>
      <c r="C6" s="244"/>
      <c r="D6" s="244"/>
      <c r="E6" s="244"/>
      <c r="F6" s="244"/>
      <c r="G6" s="244"/>
      <c r="H6" s="244"/>
      <c r="I6" s="244"/>
      <c r="J6" s="244"/>
      <c r="K6" s="244"/>
      <c r="L6" s="244"/>
    </row>
    <row r="7" spans="1:12" s="17" customFormat="1" ht="18.95" customHeight="1" x14ac:dyDescent="0.2"/>
    <row r="8" spans="1:12" s="17" customFormat="1" ht="15" customHeight="1" x14ac:dyDescent="0.25">
      <c r="A8" s="277" t="s">
        <v>587</v>
      </c>
      <c r="B8" s="277"/>
      <c r="C8" s="277"/>
      <c r="D8" s="277" t="s">
        <v>438</v>
      </c>
      <c r="E8" s="277"/>
      <c r="F8" s="277"/>
      <c r="G8" s="277"/>
      <c r="L8" s="124" t="s">
        <v>397</v>
      </c>
    </row>
    <row r="9" spans="1:12" s="17" customFormat="1" ht="50.1" customHeight="1" x14ac:dyDescent="0.2">
      <c r="A9" s="278"/>
      <c r="B9" s="278"/>
      <c r="C9" s="278"/>
      <c r="D9" s="278"/>
      <c r="E9" s="278"/>
      <c r="F9" s="278"/>
      <c r="G9" s="278"/>
      <c r="L9" s="121" t="s">
        <v>439</v>
      </c>
    </row>
    <row r="10" spans="1:12" s="17" customFormat="1" ht="15" customHeight="1" x14ac:dyDescent="0.2"/>
    <row r="11" spans="1:12" s="79" customFormat="1" ht="15" customHeight="1" x14ac:dyDescent="0.2">
      <c r="A11" s="249" t="s">
        <v>4</v>
      </c>
      <c r="B11" s="249" t="s">
        <v>5</v>
      </c>
      <c r="C11" s="251" t="s">
        <v>249</v>
      </c>
      <c r="D11" s="251"/>
      <c r="E11" s="251"/>
      <c r="F11" s="251" t="s">
        <v>250</v>
      </c>
      <c r="G11" s="251"/>
      <c r="H11" s="251"/>
      <c r="I11" s="245" t="s">
        <v>440</v>
      </c>
      <c r="J11" s="267" t="s">
        <v>441</v>
      </c>
      <c r="K11" s="267" t="s">
        <v>442</v>
      </c>
      <c r="L11" s="269" t="s">
        <v>402</v>
      </c>
    </row>
    <row r="12" spans="1:12" s="2" customFormat="1" ht="99.95" customHeight="1" x14ac:dyDescent="0.25">
      <c r="A12" s="250"/>
      <c r="B12" s="250"/>
      <c r="C12" s="9" t="s">
        <v>588</v>
      </c>
      <c r="D12" s="9" t="s">
        <v>589</v>
      </c>
      <c r="E12" s="9" t="s">
        <v>590</v>
      </c>
      <c r="F12" s="9" t="s">
        <v>588</v>
      </c>
      <c r="G12" s="9" t="s">
        <v>589</v>
      </c>
      <c r="H12" s="9" t="s">
        <v>590</v>
      </c>
      <c r="I12" s="246"/>
      <c r="J12" s="268"/>
      <c r="K12" s="268"/>
      <c r="L12" s="270"/>
    </row>
    <row r="13" spans="1:12" s="2" customFormat="1" ht="15" customHeight="1" x14ac:dyDescent="0.25">
      <c r="A13" s="69" t="s">
        <v>128</v>
      </c>
      <c r="B13" s="70" t="s">
        <v>129</v>
      </c>
      <c r="C13" s="74">
        <v>38614</v>
      </c>
      <c r="D13" s="74">
        <v>176737</v>
      </c>
      <c r="E13" s="75">
        <v>21.848279999999999</v>
      </c>
      <c r="F13" s="74">
        <v>27088</v>
      </c>
      <c r="G13" s="74">
        <v>111192</v>
      </c>
      <c r="H13" s="76">
        <v>24.361460000000001</v>
      </c>
      <c r="I13" s="76">
        <v>11.50287</v>
      </c>
      <c r="J13" s="115">
        <v>1</v>
      </c>
      <c r="K13" s="117">
        <v>0</v>
      </c>
      <c r="L13" s="104">
        <v>1</v>
      </c>
    </row>
    <row r="14" spans="1:12" s="2" customFormat="1" ht="15" customHeight="1" x14ac:dyDescent="0.25">
      <c r="A14" s="69" t="s">
        <v>126</v>
      </c>
      <c r="B14" s="70" t="s">
        <v>127</v>
      </c>
      <c r="C14" s="74">
        <v>6594</v>
      </c>
      <c r="D14" s="74">
        <v>21324</v>
      </c>
      <c r="E14" s="77">
        <v>30.922899999999998</v>
      </c>
      <c r="F14" s="74">
        <v>10022</v>
      </c>
      <c r="G14" s="74">
        <v>24171</v>
      </c>
      <c r="H14" s="76">
        <v>41.462910000000001</v>
      </c>
      <c r="I14" s="81">
        <v>34.084800000000001</v>
      </c>
      <c r="J14" s="115">
        <v>1</v>
      </c>
      <c r="K14" s="116">
        <v>0.5</v>
      </c>
      <c r="L14" s="104">
        <v>1</v>
      </c>
    </row>
    <row r="15" spans="1:12" s="2" customFormat="1" ht="15" customHeight="1" x14ac:dyDescent="0.25">
      <c r="A15" s="69" t="s">
        <v>12</v>
      </c>
      <c r="B15" s="70" t="s">
        <v>13</v>
      </c>
      <c r="C15" s="74">
        <v>3290</v>
      </c>
      <c r="D15" s="74">
        <v>9316</v>
      </c>
      <c r="E15" s="75">
        <v>35.31559</v>
      </c>
      <c r="F15" s="74">
        <v>4553</v>
      </c>
      <c r="G15" s="74">
        <v>9352</v>
      </c>
      <c r="H15" s="76">
        <v>48.68477</v>
      </c>
      <c r="I15" s="76">
        <v>37.856310000000001</v>
      </c>
      <c r="J15" s="115">
        <v>1</v>
      </c>
      <c r="K15" s="116">
        <v>0.5</v>
      </c>
      <c r="L15" s="104">
        <v>1</v>
      </c>
    </row>
    <row r="16" spans="1:12" s="2" customFormat="1" ht="15" customHeight="1" x14ac:dyDescent="0.25">
      <c r="A16" s="69" t="s">
        <v>134</v>
      </c>
      <c r="B16" s="70" t="s">
        <v>135</v>
      </c>
      <c r="C16" s="74">
        <v>108838</v>
      </c>
      <c r="D16" s="74">
        <v>307714</v>
      </c>
      <c r="E16" s="75">
        <v>35.369860000000003</v>
      </c>
      <c r="F16" s="74">
        <v>124538</v>
      </c>
      <c r="G16" s="74">
        <v>328901</v>
      </c>
      <c r="H16" s="76">
        <v>37.864890000000003</v>
      </c>
      <c r="I16" s="76">
        <v>7.0541099999999997</v>
      </c>
      <c r="J16" s="115">
        <v>1</v>
      </c>
      <c r="K16" s="116">
        <v>0.5</v>
      </c>
      <c r="L16" s="104">
        <v>1</v>
      </c>
    </row>
    <row r="17" spans="1:12" s="2" customFormat="1" ht="15" customHeight="1" x14ac:dyDescent="0.25">
      <c r="A17" s="69" t="s">
        <v>136</v>
      </c>
      <c r="B17" s="70" t="s">
        <v>137</v>
      </c>
      <c r="C17" s="74">
        <v>88493</v>
      </c>
      <c r="D17" s="74">
        <v>280965</v>
      </c>
      <c r="E17" s="75">
        <v>31.496089999999999</v>
      </c>
      <c r="F17" s="74">
        <v>142983</v>
      </c>
      <c r="G17" s="74">
        <v>305954</v>
      </c>
      <c r="H17" s="81">
        <v>46.733499999999999</v>
      </c>
      <c r="I17" s="76">
        <v>48.378740000000001</v>
      </c>
      <c r="J17" s="115">
        <v>1</v>
      </c>
      <c r="K17" s="116">
        <v>0.5</v>
      </c>
      <c r="L17" s="104">
        <v>1</v>
      </c>
    </row>
    <row r="18" spans="1:12" s="2" customFormat="1" ht="15" customHeight="1" x14ac:dyDescent="0.25">
      <c r="A18" s="69" t="s">
        <v>152</v>
      </c>
      <c r="B18" s="70" t="s">
        <v>153</v>
      </c>
      <c r="C18" s="74">
        <v>55675</v>
      </c>
      <c r="D18" s="74">
        <v>226882</v>
      </c>
      <c r="E18" s="75">
        <v>24.539190000000001</v>
      </c>
      <c r="F18" s="74">
        <v>51573</v>
      </c>
      <c r="G18" s="74">
        <v>226631</v>
      </c>
      <c r="H18" s="76">
        <v>22.75637</v>
      </c>
      <c r="I18" s="76">
        <v>-7.2651899999999996</v>
      </c>
      <c r="J18" s="117">
        <v>0</v>
      </c>
      <c r="K18" s="117">
        <v>0</v>
      </c>
      <c r="L18" s="106">
        <v>0</v>
      </c>
    </row>
    <row r="19" spans="1:12" s="2" customFormat="1" ht="15" customHeight="1" x14ac:dyDescent="0.25">
      <c r="A19" s="69" t="s">
        <v>118</v>
      </c>
      <c r="B19" s="70" t="s">
        <v>119</v>
      </c>
      <c r="C19" s="74">
        <v>25211</v>
      </c>
      <c r="D19" s="74">
        <v>171408</v>
      </c>
      <c r="E19" s="75">
        <v>14.70818</v>
      </c>
      <c r="F19" s="74">
        <v>22319</v>
      </c>
      <c r="G19" s="74">
        <v>146101</v>
      </c>
      <c r="H19" s="76">
        <v>15.27642</v>
      </c>
      <c r="I19" s="76">
        <v>3.8634300000000001</v>
      </c>
      <c r="J19" s="116">
        <v>0.5</v>
      </c>
      <c r="K19" s="117">
        <v>0</v>
      </c>
      <c r="L19" s="105">
        <v>0.5</v>
      </c>
    </row>
    <row r="20" spans="1:12" s="2" customFormat="1" ht="15" customHeight="1" x14ac:dyDescent="0.25">
      <c r="A20" s="69" t="s">
        <v>26</v>
      </c>
      <c r="B20" s="70" t="s">
        <v>27</v>
      </c>
      <c r="C20" s="74">
        <v>9569</v>
      </c>
      <c r="D20" s="74">
        <v>32094</v>
      </c>
      <c r="E20" s="75">
        <v>29.815539999999999</v>
      </c>
      <c r="F20" s="74">
        <v>10200</v>
      </c>
      <c r="G20" s="74">
        <v>29085</v>
      </c>
      <c r="H20" s="76">
        <v>35.06962</v>
      </c>
      <c r="I20" s="76">
        <v>17.621949999999998</v>
      </c>
      <c r="J20" s="115">
        <v>1</v>
      </c>
      <c r="K20" s="116">
        <v>0.5</v>
      </c>
      <c r="L20" s="104">
        <v>1</v>
      </c>
    </row>
    <row r="21" spans="1:12" s="2" customFormat="1" ht="15" customHeight="1" x14ac:dyDescent="0.25">
      <c r="A21" s="69" t="s">
        <v>122</v>
      </c>
      <c r="B21" s="70" t="s">
        <v>123</v>
      </c>
      <c r="C21" s="74">
        <v>33863</v>
      </c>
      <c r="D21" s="74">
        <v>157724</v>
      </c>
      <c r="E21" s="75">
        <v>21.46978</v>
      </c>
      <c r="F21" s="74">
        <v>39044</v>
      </c>
      <c r="G21" s="74">
        <v>175070</v>
      </c>
      <c r="H21" s="76">
        <v>22.301939999999998</v>
      </c>
      <c r="I21" s="76">
        <v>3.8759600000000001</v>
      </c>
      <c r="J21" s="116">
        <v>0.5</v>
      </c>
      <c r="K21" s="117">
        <v>0</v>
      </c>
      <c r="L21" s="105">
        <v>0.5</v>
      </c>
    </row>
    <row r="22" spans="1:12" s="2" customFormat="1" ht="15" customHeight="1" x14ac:dyDescent="0.25">
      <c r="A22" s="69" t="s">
        <v>146</v>
      </c>
      <c r="B22" s="70" t="s">
        <v>147</v>
      </c>
      <c r="C22" s="74">
        <v>15519</v>
      </c>
      <c r="D22" s="74">
        <v>105962</v>
      </c>
      <c r="E22" s="75">
        <v>14.645820000000001</v>
      </c>
      <c r="F22" s="74">
        <v>18847</v>
      </c>
      <c r="G22" s="74">
        <v>117938</v>
      </c>
      <c r="H22" s="76">
        <v>15.98043</v>
      </c>
      <c r="I22" s="76">
        <v>9.1125699999999998</v>
      </c>
      <c r="J22" s="115">
        <v>1</v>
      </c>
      <c r="K22" s="117">
        <v>0</v>
      </c>
      <c r="L22" s="104">
        <v>1</v>
      </c>
    </row>
    <row r="23" spans="1:12" s="2" customFormat="1" ht="15" customHeight="1" x14ac:dyDescent="0.25">
      <c r="A23" s="69" t="s">
        <v>138</v>
      </c>
      <c r="B23" s="70" t="s">
        <v>139</v>
      </c>
      <c r="C23" s="74">
        <v>12850</v>
      </c>
      <c r="D23" s="74">
        <v>63459</v>
      </c>
      <c r="E23" s="75">
        <v>20.249289999999998</v>
      </c>
      <c r="F23" s="74">
        <v>13991</v>
      </c>
      <c r="G23" s="74">
        <v>60163</v>
      </c>
      <c r="H23" s="76">
        <v>23.25516</v>
      </c>
      <c r="I23" s="76">
        <v>14.84432</v>
      </c>
      <c r="J23" s="115">
        <v>1</v>
      </c>
      <c r="K23" s="117">
        <v>0</v>
      </c>
      <c r="L23" s="104">
        <v>1</v>
      </c>
    </row>
    <row r="24" spans="1:12" s="2" customFormat="1" ht="15" customHeight="1" x14ac:dyDescent="0.25">
      <c r="A24" s="69" t="s">
        <v>30</v>
      </c>
      <c r="B24" s="70" t="s">
        <v>31</v>
      </c>
      <c r="C24" s="74">
        <v>4500</v>
      </c>
      <c r="D24" s="74">
        <v>10934</v>
      </c>
      <c r="E24" s="75">
        <v>41.156030000000001</v>
      </c>
      <c r="F24" s="74">
        <v>6336</v>
      </c>
      <c r="G24" s="74">
        <v>15271</v>
      </c>
      <c r="H24" s="76">
        <v>41.490409999999997</v>
      </c>
      <c r="I24" s="76">
        <v>0.81247000000000003</v>
      </c>
      <c r="J24" s="117">
        <v>0</v>
      </c>
      <c r="K24" s="116">
        <v>0.5</v>
      </c>
      <c r="L24" s="105">
        <v>0.5</v>
      </c>
    </row>
    <row r="25" spans="1:12" s="2" customFormat="1" ht="15" customHeight="1" x14ac:dyDescent="0.25">
      <c r="A25" s="69" t="s">
        <v>32</v>
      </c>
      <c r="B25" s="70" t="s">
        <v>33</v>
      </c>
      <c r="C25" s="74">
        <v>5004</v>
      </c>
      <c r="D25" s="74">
        <v>19465</v>
      </c>
      <c r="E25" s="75">
        <v>25.70768</v>
      </c>
      <c r="F25" s="74">
        <v>6240</v>
      </c>
      <c r="G25" s="74">
        <v>21598</v>
      </c>
      <c r="H25" s="76">
        <v>28.891559999999998</v>
      </c>
      <c r="I25" s="76">
        <v>12.38494</v>
      </c>
      <c r="J25" s="115">
        <v>1</v>
      </c>
      <c r="K25" s="117">
        <v>0</v>
      </c>
      <c r="L25" s="104">
        <v>1</v>
      </c>
    </row>
    <row r="26" spans="1:12" s="2" customFormat="1" ht="15" customHeight="1" x14ac:dyDescent="0.25">
      <c r="A26" s="69" t="s">
        <v>34</v>
      </c>
      <c r="B26" s="70" t="s">
        <v>35</v>
      </c>
      <c r="C26" s="74">
        <v>3713</v>
      </c>
      <c r="D26" s="74">
        <v>17419</v>
      </c>
      <c r="E26" s="77">
        <v>21.315799999999999</v>
      </c>
      <c r="F26" s="74">
        <v>6470</v>
      </c>
      <c r="G26" s="74">
        <v>20738</v>
      </c>
      <c r="H26" s="76">
        <v>31.19877</v>
      </c>
      <c r="I26" s="76">
        <v>46.364530000000002</v>
      </c>
      <c r="J26" s="115">
        <v>1</v>
      </c>
      <c r="K26" s="116">
        <v>0.5</v>
      </c>
      <c r="L26" s="104">
        <v>1</v>
      </c>
    </row>
    <row r="27" spans="1:12" s="2" customFormat="1" ht="15" customHeight="1" x14ac:dyDescent="0.25">
      <c r="A27" s="69" t="s">
        <v>140</v>
      </c>
      <c r="B27" s="70" t="s">
        <v>141</v>
      </c>
      <c r="C27" s="74">
        <v>10135</v>
      </c>
      <c r="D27" s="74">
        <v>45517</v>
      </c>
      <c r="E27" s="75">
        <v>22.26641</v>
      </c>
      <c r="F27" s="74">
        <v>12687</v>
      </c>
      <c r="G27" s="74">
        <v>52973</v>
      </c>
      <c r="H27" s="76">
        <v>23.949940000000002</v>
      </c>
      <c r="I27" s="76">
        <v>7.5608500000000003</v>
      </c>
      <c r="J27" s="115">
        <v>1</v>
      </c>
      <c r="K27" s="117">
        <v>0</v>
      </c>
      <c r="L27" s="104">
        <v>1</v>
      </c>
    </row>
    <row r="28" spans="1:12" s="2" customFormat="1" ht="15" customHeight="1" x14ac:dyDescent="0.25">
      <c r="A28" s="69" t="s">
        <v>36</v>
      </c>
      <c r="B28" s="70" t="s">
        <v>37</v>
      </c>
      <c r="C28" s="74">
        <v>12003</v>
      </c>
      <c r="D28" s="74">
        <v>69428</v>
      </c>
      <c r="E28" s="75">
        <v>17.288409999999999</v>
      </c>
      <c r="F28" s="74">
        <v>14822</v>
      </c>
      <c r="G28" s="74">
        <v>67068</v>
      </c>
      <c r="H28" s="76">
        <v>22.099959999999999</v>
      </c>
      <c r="I28" s="76">
        <v>27.83107</v>
      </c>
      <c r="J28" s="115">
        <v>1</v>
      </c>
      <c r="K28" s="117">
        <v>0</v>
      </c>
      <c r="L28" s="104">
        <v>1</v>
      </c>
    </row>
    <row r="29" spans="1:12" s="2" customFormat="1" ht="15" customHeight="1" x14ac:dyDescent="0.25">
      <c r="A29" s="69" t="s">
        <v>38</v>
      </c>
      <c r="B29" s="70" t="s">
        <v>39</v>
      </c>
      <c r="C29" s="74">
        <v>5568</v>
      </c>
      <c r="D29" s="74">
        <v>15064</v>
      </c>
      <c r="E29" s="75">
        <v>36.962290000000003</v>
      </c>
      <c r="F29" s="74">
        <v>5195</v>
      </c>
      <c r="G29" s="74">
        <v>15476</v>
      </c>
      <c r="H29" s="76">
        <v>33.568109999999997</v>
      </c>
      <c r="I29" s="76">
        <v>-9.1828199999999995</v>
      </c>
      <c r="J29" s="117">
        <v>0</v>
      </c>
      <c r="K29" s="116">
        <v>0.5</v>
      </c>
      <c r="L29" s="105">
        <v>0.5</v>
      </c>
    </row>
    <row r="30" spans="1:12" s="2" customFormat="1" ht="15" customHeight="1" x14ac:dyDescent="0.25">
      <c r="A30" s="69" t="s">
        <v>40</v>
      </c>
      <c r="B30" s="70" t="s">
        <v>41</v>
      </c>
      <c r="C30" s="74">
        <v>5962</v>
      </c>
      <c r="D30" s="74">
        <v>22311</v>
      </c>
      <c r="E30" s="75">
        <v>26.722239999999999</v>
      </c>
      <c r="F30" s="74">
        <v>8436</v>
      </c>
      <c r="G30" s="74">
        <v>25678</v>
      </c>
      <c r="H30" s="76">
        <v>32.853029999999997</v>
      </c>
      <c r="I30" s="76">
        <v>22.94265</v>
      </c>
      <c r="J30" s="115">
        <v>1</v>
      </c>
      <c r="K30" s="116">
        <v>0.5</v>
      </c>
      <c r="L30" s="104">
        <v>1</v>
      </c>
    </row>
    <row r="31" spans="1:12" s="2" customFormat="1" ht="15" customHeight="1" x14ac:dyDescent="0.25">
      <c r="A31" s="69" t="s">
        <v>156</v>
      </c>
      <c r="B31" s="70" t="s">
        <v>157</v>
      </c>
      <c r="C31" s="43">
        <v>0</v>
      </c>
      <c r="D31" s="43">
        <v>0</v>
      </c>
      <c r="E31" s="71">
        <v>0</v>
      </c>
      <c r="F31" s="74">
        <v>15160</v>
      </c>
      <c r="G31" s="74">
        <v>68420</v>
      </c>
      <c r="H31" s="76">
        <v>22.157260000000001</v>
      </c>
      <c r="I31" s="43">
        <v>0</v>
      </c>
      <c r="J31" s="117">
        <v>0</v>
      </c>
      <c r="K31" s="117">
        <v>0</v>
      </c>
      <c r="L31" s="106">
        <v>0</v>
      </c>
    </row>
    <row r="32" spans="1:12" s="2" customFormat="1" ht="15" customHeight="1" x14ac:dyDescent="0.25">
      <c r="A32" s="69" t="s">
        <v>42</v>
      </c>
      <c r="B32" s="70" t="s">
        <v>43</v>
      </c>
      <c r="C32" s="74">
        <v>19071</v>
      </c>
      <c r="D32" s="74">
        <v>47787</v>
      </c>
      <c r="E32" s="75">
        <v>39.908340000000003</v>
      </c>
      <c r="F32" s="74">
        <v>25970</v>
      </c>
      <c r="G32" s="74">
        <v>51825</v>
      </c>
      <c r="H32" s="76">
        <v>50.110950000000003</v>
      </c>
      <c r="I32" s="76">
        <v>25.565110000000001</v>
      </c>
      <c r="J32" s="115">
        <v>1</v>
      </c>
      <c r="K32" s="116">
        <v>0.5</v>
      </c>
      <c r="L32" s="104">
        <v>1</v>
      </c>
    </row>
    <row r="33" spans="1:12" s="2" customFormat="1" ht="15" customHeight="1" x14ac:dyDescent="0.25">
      <c r="A33" s="69" t="s">
        <v>44</v>
      </c>
      <c r="B33" s="70" t="s">
        <v>45</v>
      </c>
      <c r="C33" s="74">
        <v>7477</v>
      </c>
      <c r="D33" s="74">
        <v>21897</v>
      </c>
      <c r="E33" s="75">
        <v>34.146230000000003</v>
      </c>
      <c r="F33" s="74">
        <v>6487</v>
      </c>
      <c r="G33" s="74">
        <v>16692</v>
      </c>
      <c r="H33" s="76">
        <v>38.862929999999999</v>
      </c>
      <c r="I33" s="76">
        <v>13.81324</v>
      </c>
      <c r="J33" s="115">
        <v>1</v>
      </c>
      <c r="K33" s="116">
        <v>0.5</v>
      </c>
      <c r="L33" s="104">
        <v>1</v>
      </c>
    </row>
    <row r="34" spans="1:12" s="2" customFormat="1" ht="15" customHeight="1" x14ac:dyDescent="0.25">
      <c r="A34" s="69" t="s">
        <v>46</v>
      </c>
      <c r="B34" s="70" t="s">
        <v>47</v>
      </c>
      <c r="C34" s="74">
        <v>10466</v>
      </c>
      <c r="D34" s="74">
        <v>58307</v>
      </c>
      <c r="E34" s="75">
        <v>17.949819999999999</v>
      </c>
      <c r="F34" s="74">
        <v>9471</v>
      </c>
      <c r="G34" s="74">
        <v>53880</v>
      </c>
      <c r="H34" s="76">
        <v>17.577950000000001</v>
      </c>
      <c r="I34" s="76">
        <v>-2.07172</v>
      </c>
      <c r="J34" s="117">
        <v>0</v>
      </c>
      <c r="K34" s="117">
        <v>0</v>
      </c>
      <c r="L34" s="106">
        <v>0</v>
      </c>
    </row>
    <row r="35" spans="1:12" s="2" customFormat="1" ht="15" customHeight="1" x14ac:dyDescent="0.25">
      <c r="A35" s="69" t="s">
        <v>48</v>
      </c>
      <c r="B35" s="70" t="s">
        <v>49</v>
      </c>
      <c r="C35" s="74">
        <v>5637</v>
      </c>
      <c r="D35" s="74">
        <v>26356</v>
      </c>
      <c r="E35" s="75">
        <v>21.387920000000001</v>
      </c>
      <c r="F35" s="74">
        <v>7438</v>
      </c>
      <c r="G35" s="74">
        <v>27469</v>
      </c>
      <c r="H35" s="81">
        <v>27.0778</v>
      </c>
      <c r="I35" s="76">
        <v>26.60324</v>
      </c>
      <c r="J35" s="115">
        <v>1</v>
      </c>
      <c r="K35" s="117">
        <v>0</v>
      </c>
      <c r="L35" s="104">
        <v>1</v>
      </c>
    </row>
    <row r="36" spans="1:12" s="2" customFormat="1" ht="15" customHeight="1" x14ac:dyDescent="0.25">
      <c r="A36" s="69" t="s">
        <v>50</v>
      </c>
      <c r="B36" s="70" t="s">
        <v>51</v>
      </c>
      <c r="C36" s="74">
        <v>29174</v>
      </c>
      <c r="D36" s="74">
        <v>140138</v>
      </c>
      <c r="E36" s="75">
        <v>20.818049999999999</v>
      </c>
      <c r="F36" s="74">
        <v>45866</v>
      </c>
      <c r="G36" s="74">
        <v>157490</v>
      </c>
      <c r="H36" s="76">
        <v>29.12312</v>
      </c>
      <c r="I36" s="81">
        <v>39.893599999999999</v>
      </c>
      <c r="J36" s="115">
        <v>1</v>
      </c>
      <c r="K36" s="117">
        <v>0</v>
      </c>
      <c r="L36" s="104">
        <v>1</v>
      </c>
    </row>
    <row r="37" spans="1:12" s="2" customFormat="1" ht="15" customHeight="1" x14ac:dyDescent="0.25">
      <c r="A37" s="69" t="s">
        <v>52</v>
      </c>
      <c r="B37" s="70" t="s">
        <v>53</v>
      </c>
      <c r="C37" s="74">
        <v>5025</v>
      </c>
      <c r="D37" s="74">
        <v>25082</v>
      </c>
      <c r="E37" s="75">
        <v>20.034289999999999</v>
      </c>
      <c r="F37" s="74">
        <v>4707</v>
      </c>
      <c r="G37" s="74">
        <v>24306</v>
      </c>
      <c r="H37" s="76">
        <v>19.365590000000001</v>
      </c>
      <c r="I37" s="76">
        <v>-3.33778</v>
      </c>
      <c r="J37" s="117">
        <v>0</v>
      </c>
      <c r="K37" s="117">
        <v>0</v>
      </c>
      <c r="L37" s="106">
        <v>0</v>
      </c>
    </row>
    <row r="38" spans="1:12" s="2" customFormat="1" ht="15" customHeight="1" x14ac:dyDescent="0.25">
      <c r="A38" s="69" t="s">
        <v>54</v>
      </c>
      <c r="B38" s="70" t="s">
        <v>55</v>
      </c>
      <c r="C38" s="74">
        <v>13128</v>
      </c>
      <c r="D38" s="74">
        <v>30685</v>
      </c>
      <c r="E38" s="75">
        <v>42.783119999999997</v>
      </c>
      <c r="F38" s="74">
        <v>15251</v>
      </c>
      <c r="G38" s="74">
        <v>32931</v>
      </c>
      <c r="H38" s="76">
        <v>46.311990000000002</v>
      </c>
      <c r="I38" s="76">
        <v>8.2482799999999994</v>
      </c>
      <c r="J38" s="115">
        <v>1</v>
      </c>
      <c r="K38" s="116">
        <v>0.5</v>
      </c>
      <c r="L38" s="104">
        <v>1</v>
      </c>
    </row>
    <row r="39" spans="1:12" s="2" customFormat="1" ht="15" customHeight="1" x14ac:dyDescent="0.25">
      <c r="A39" s="69" t="s">
        <v>56</v>
      </c>
      <c r="B39" s="70" t="s">
        <v>57</v>
      </c>
      <c r="C39" s="74">
        <v>6799</v>
      </c>
      <c r="D39" s="74">
        <v>34167</v>
      </c>
      <c r="E39" s="75">
        <v>19.899319999999999</v>
      </c>
      <c r="F39" s="74">
        <v>10191</v>
      </c>
      <c r="G39" s="74">
        <v>40316</v>
      </c>
      <c r="H39" s="76">
        <v>25.277809999999999</v>
      </c>
      <c r="I39" s="76">
        <v>27.028510000000001</v>
      </c>
      <c r="J39" s="115">
        <v>1</v>
      </c>
      <c r="K39" s="117">
        <v>0</v>
      </c>
      <c r="L39" s="104">
        <v>1</v>
      </c>
    </row>
    <row r="40" spans="1:12" s="2" customFormat="1" ht="15" customHeight="1" x14ac:dyDescent="0.25">
      <c r="A40" s="69" t="s">
        <v>58</v>
      </c>
      <c r="B40" s="70" t="s">
        <v>59</v>
      </c>
      <c r="C40" s="74">
        <v>16265</v>
      </c>
      <c r="D40" s="74">
        <v>45295</v>
      </c>
      <c r="E40" s="75">
        <v>35.909039999999997</v>
      </c>
      <c r="F40" s="74">
        <v>18766</v>
      </c>
      <c r="G40" s="74">
        <v>48000</v>
      </c>
      <c r="H40" s="76">
        <v>39.095829999999999</v>
      </c>
      <c r="I40" s="76">
        <v>8.8746200000000002</v>
      </c>
      <c r="J40" s="115">
        <v>1</v>
      </c>
      <c r="K40" s="116">
        <v>0.5</v>
      </c>
      <c r="L40" s="104">
        <v>1</v>
      </c>
    </row>
    <row r="41" spans="1:12" s="2" customFormat="1" ht="15" customHeight="1" x14ac:dyDescent="0.25">
      <c r="A41" s="69" t="s">
        <v>60</v>
      </c>
      <c r="B41" s="70" t="s">
        <v>61</v>
      </c>
      <c r="C41" s="74">
        <v>3072</v>
      </c>
      <c r="D41" s="74">
        <v>12685</v>
      </c>
      <c r="E41" s="75">
        <v>24.217580000000002</v>
      </c>
      <c r="F41" s="74">
        <v>4285</v>
      </c>
      <c r="G41" s="74">
        <v>16418</v>
      </c>
      <c r="H41" s="81">
        <v>26.099399999999999</v>
      </c>
      <c r="I41" s="76">
        <v>7.7704700000000004</v>
      </c>
      <c r="J41" s="115">
        <v>1</v>
      </c>
      <c r="K41" s="117">
        <v>0</v>
      </c>
      <c r="L41" s="104">
        <v>1</v>
      </c>
    </row>
    <row r="42" spans="1:12" s="2" customFormat="1" ht="15" customHeight="1" x14ac:dyDescent="0.25">
      <c r="A42" s="69" t="s">
        <v>142</v>
      </c>
      <c r="B42" s="70" t="s">
        <v>143</v>
      </c>
      <c r="C42" s="74">
        <v>22903</v>
      </c>
      <c r="D42" s="74">
        <v>84095</v>
      </c>
      <c r="E42" s="75">
        <v>27.234680000000001</v>
      </c>
      <c r="F42" s="74">
        <v>22621</v>
      </c>
      <c r="G42" s="74">
        <v>70038</v>
      </c>
      <c r="H42" s="76">
        <v>32.298180000000002</v>
      </c>
      <c r="I42" s="81">
        <v>18.592099999999999</v>
      </c>
      <c r="J42" s="115">
        <v>1</v>
      </c>
      <c r="K42" s="116">
        <v>0.5</v>
      </c>
      <c r="L42" s="104">
        <v>1</v>
      </c>
    </row>
    <row r="43" spans="1:12" s="2" customFormat="1" ht="15" customHeight="1" x14ac:dyDescent="0.25">
      <c r="A43" s="69" t="s">
        <v>144</v>
      </c>
      <c r="B43" s="70" t="s">
        <v>145</v>
      </c>
      <c r="C43" s="74">
        <v>16189</v>
      </c>
      <c r="D43" s="74">
        <v>85351</v>
      </c>
      <c r="E43" s="75">
        <v>18.967559999999999</v>
      </c>
      <c r="F43" s="74">
        <v>20503</v>
      </c>
      <c r="G43" s="74">
        <v>82593</v>
      </c>
      <c r="H43" s="76">
        <v>24.82414</v>
      </c>
      <c r="I43" s="76">
        <v>30.876819999999999</v>
      </c>
      <c r="J43" s="115">
        <v>1</v>
      </c>
      <c r="K43" s="117">
        <v>0</v>
      </c>
      <c r="L43" s="104">
        <v>1</v>
      </c>
    </row>
    <row r="44" spans="1:12" s="2" customFormat="1" ht="15" customHeight="1" x14ac:dyDescent="0.25">
      <c r="A44" s="69" t="s">
        <v>62</v>
      </c>
      <c r="B44" s="70" t="s">
        <v>63</v>
      </c>
      <c r="C44" s="74">
        <v>5340</v>
      </c>
      <c r="D44" s="74">
        <v>24626</v>
      </c>
      <c r="E44" s="77">
        <v>21.6844</v>
      </c>
      <c r="F44" s="74">
        <v>8890</v>
      </c>
      <c r="G44" s="74">
        <v>29271</v>
      </c>
      <c r="H44" s="76">
        <v>30.371359999999999</v>
      </c>
      <c r="I44" s="76">
        <v>40.060870000000001</v>
      </c>
      <c r="J44" s="115">
        <v>1</v>
      </c>
      <c r="K44" s="116">
        <v>0.5</v>
      </c>
      <c r="L44" s="104">
        <v>1</v>
      </c>
    </row>
    <row r="45" spans="1:12" s="2" customFormat="1" ht="15" customHeight="1" x14ac:dyDescent="0.25">
      <c r="A45" s="69" t="s">
        <v>64</v>
      </c>
      <c r="B45" s="70" t="s">
        <v>65</v>
      </c>
      <c r="C45" s="74">
        <v>4510</v>
      </c>
      <c r="D45" s="74">
        <v>25559</v>
      </c>
      <c r="E45" s="75">
        <v>17.64545</v>
      </c>
      <c r="F45" s="74">
        <v>6665</v>
      </c>
      <c r="G45" s="74">
        <v>28603</v>
      </c>
      <c r="H45" s="76">
        <v>23.301749999999998</v>
      </c>
      <c r="I45" s="76">
        <v>32.055289999999999</v>
      </c>
      <c r="J45" s="115">
        <v>1</v>
      </c>
      <c r="K45" s="117">
        <v>0</v>
      </c>
      <c r="L45" s="104">
        <v>1</v>
      </c>
    </row>
    <row r="46" spans="1:12" s="2" customFormat="1" ht="15" customHeight="1" x14ac:dyDescent="0.25">
      <c r="A46" s="69" t="s">
        <v>66</v>
      </c>
      <c r="B46" s="70" t="s">
        <v>67</v>
      </c>
      <c r="C46" s="74">
        <v>4102</v>
      </c>
      <c r="D46" s="74">
        <v>18889</v>
      </c>
      <c r="E46" s="75">
        <v>21.716339999999999</v>
      </c>
      <c r="F46" s="74">
        <v>5202</v>
      </c>
      <c r="G46" s="74">
        <v>19167</v>
      </c>
      <c r="H46" s="81">
        <v>27.1404</v>
      </c>
      <c r="I46" s="76">
        <v>24.976859999999999</v>
      </c>
      <c r="J46" s="115">
        <v>1</v>
      </c>
      <c r="K46" s="117">
        <v>0</v>
      </c>
      <c r="L46" s="104">
        <v>1</v>
      </c>
    </row>
    <row r="47" spans="1:12" s="2" customFormat="1" ht="15" customHeight="1" x14ac:dyDescent="0.25">
      <c r="A47" s="69" t="s">
        <v>68</v>
      </c>
      <c r="B47" s="70" t="s">
        <v>69</v>
      </c>
      <c r="C47" s="74">
        <v>5144</v>
      </c>
      <c r="D47" s="74">
        <v>25577</v>
      </c>
      <c r="E47" s="75">
        <v>20.111820000000002</v>
      </c>
      <c r="F47" s="74">
        <v>5662</v>
      </c>
      <c r="G47" s="74">
        <v>27964</v>
      </c>
      <c r="H47" s="76">
        <v>20.24746</v>
      </c>
      <c r="I47" s="76">
        <v>0.67442999999999997</v>
      </c>
      <c r="J47" s="117">
        <v>0</v>
      </c>
      <c r="K47" s="117">
        <v>0</v>
      </c>
      <c r="L47" s="106">
        <v>0</v>
      </c>
    </row>
    <row r="48" spans="1:12" s="2" customFormat="1" ht="15" customHeight="1" x14ac:dyDescent="0.25">
      <c r="A48" s="69" t="s">
        <v>148</v>
      </c>
      <c r="B48" s="70" t="s">
        <v>149</v>
      </c>
      <c r="C48" s="74">
        <v>3492</v>
      </c>
      <c r="D48" s="74">
        <v>11420</v>
      </c>
      <c r="E48" s="75">
        <v>30.577929999999999</v>
      </c>
      <c r="F48" s="74">
        <v>2335</v>
      </c>
      <c r="G48" s="74">
        <v>7568</v>
      </c>
      <c r="H48" s="76">
        <v>30.853590000000001</v>
      </c>
      <c r="I48" s="81">
        <v>0.90149999999999997</v>
      </c>
      <c r="J48" s="117">
        <v>0</v>
      </c>
      <c r="K48" s="116">
        <v>0.5</v>
      </c>
      <c r="L48" s="105">
        <v>0.5</v>
      </c>
    </row>
    <row r="49" spans="1:12" s="2" customFormat="1" ht="15" customHeight="1" x14ac:dyDescent="0.25">
      <c r="A49" s="69" t="s">
        <v>70</v>
      </c>
      <c r="B49" s="70" t="s">
        <v>71</v>
      </c>
      <c r="C49" s="74">
        <v>13524</v>
      </c>
      <c r="D49" s="74">
        <v>97441</v>
      </c>
      <c r="E49" s="75">
        <v>13.87917</v>
      </c>
      <c r="F49" s="74">
        <v>14730</v>
      </c>
      <c r="G49" s="74">
        <v>85774</v>
      </c>
      <c r="H49" s="76">
        <v>17.17304</v>
      </c>
      <c r="I49" s="76">
        <v>23.732469999999999</v>
      </c>
      <c r="J49" s="115">
        <v>1</v>
      </c>
      <c r="K49" s="117">
        <v>0</v>
      </c>
      <c r="L49" s="104">
        <v>1</v>
      </c>
    </row>
    <row r="50" spans="1:12" s="2" customFormat="1" ht="15" customHeight="1" x14ac:dyDescent="0.25">
      <c r="A50" s="69" t="s">
        <v>72</v>
      </c>
      <c r="B50" s="70" t="s">
        <v>73</v>
      </c>
      <c r="C50" s="41">
        <v>611</v>
      </c>
      <c r="D50" s="74">
        <v>3790</v>
      </c>
      <c r="E50" s="75">
        <v>16.121369999999999</v>
      </c>
      <c r="F50" s="41">
        <v>427</v>
      </c>
      <c r="G50" s="74">
        <v>2471</v>
      </c>
      <c r="H50" s="76">
        <v>17.280449999999998</v>
      </c>
      <c r="I50" s="76">
        <v>7.1897099999999998</v>
      </c>
      <c r="J50" s="115">
        <v>1</v>
      </c>
      <c r="K50" s="117">
        <v>0</v>
      </c>
      <c r="L50" s="104">
        <v>1</v>
      </c>
    </row>
    <row r="51" spans="1:12" s="2" customFormat="1" ht="15" customHeight="1" x14ac:dyDescent="0.25">
      <c r="A51" s="69" t="s">
        <v>74</v>
      </c>
      <c r="B51" s="70" t="s">
        <v>75</v>
      </c>
      <c r="C51" s="41">
        <v>63</v>
      </c>
      <c r="D51" s="41">
        <v>709</v>
      </c>
      <c r="E51" s="75">
        <v>8.8857499999999998</v>
      </c>
      <c r="F51" s="41">
        <v>36</v>
      </c>
      <c r="G51" s="41">
        <v>736</v>
      </c>
      <c r="H51" s="81">
        <v>4.8913000000000002</v>
      </c>
      <c r="I51" s="76">
        <v>-44.953440000000001</v>
      </c>
      <c r="J51" s="117">
        <v>0</v>
      </c>
      <c r="K51" s="117">
        <v>0</v>
      </c>
      <c r="L51" s="106">
        <v>0</v>
      </c>
    </row>
    <row r="52" spans="1:12" s="2" customFormat="1" ht="15" customHeight="1" x14ac:dyDescent="0.25">
      <c r="A52" s="69" t="s">
        <v>76</v>
      </c>
      <c r="B52" s="70" t="s">
        <v>77</v>
      </c>
      <c r="C52" s="74">
        <v>1068</v>
      </c>
      <c r="D52" s="74">
        <v>6591</v>
      </c>
      <c r="E52" s="75">
        <v>16.20391</v>
      </c>
      <c r="F52" s="74">
        <v>1538</v>
      </c>
      <c r="G52" s="74">
        <v>4460</v>
      </c>
      <c r="H52" s="81">
        <v>34.484299999999998</v>
      </c>
      <c r="I52" s="76">
        <v>112.81468</v>
      </c>
      <c r="J52" s="115">
        <v>1</v>
      </c>
      <c r="K52" s="116">
        <v>0.5</v>
      </c>
      <c r="L52" s="104">
        <v>1</v>
      </c>
    </row>
    <row r="53" spans="1:12" s="2" customFormat="1" ht="15" customHeight="1" x14ac:dyDescent="0.25">
      <c r="A53" s="69" t="s">
        <v>150</v>
      </c>
      <c r="B53" s="70" t="s">
        <v>151</v>
      </c>
      <c r="C53" s="74">
        <v>10894</v>
      </c>
      <c r="D53" s="74">
        <v>50151</v>
      </c>
      <c r="E53" s="77">
        <v>21.7224</v>
      </c>
      <c r="F53" s="74">
        <v>13060</v>
      </c>
      <c r="G53" s="74">
        <v>46045</v>
      </c>
      <c r="H53" s="76">
        <v>28.36356</v>
      </c>
      <c r="I53" s="76">
        <v>30.572859999999999</v>
      </c>
      <c r="J53" s="115">
        <v>1</v>
      </c>
      <c r="K53" s="117">
        <v>0</v>
      </c>
      <c r="L53" s="104">
        <v>1</v>
      </c>
    </row>
    <row r="54" spans="1:12" s="2" customFormat="1" ht="15" customHeight="1" x14ac:dyDescent="0.25">
      <c r="A54" s="69" t="s">
        <v>154</v>
      </c>
      <c r="B54" s="70" t="s">
        <v>155</v>
      </c>
      <c r="C54" s="43">
        <v>0</v>
      </c>
      <c r="D54" s="43">
        <v>0</v>
      </c>
      <c r="E54" s="71">
        <v>0</v>
      </c>
      <c r="F54" s="74">
        <v>16573</v>
      </c>
      <c r="G54" s="74">
        <v>72103</v>
      </c>
      <c r="H54" s="76">
        <v>22.98517</v>
      </c>
      <c r="I54" s="43">
        <v>0</v>
      </c>
      <c r="J54" s="117">
        <v>0</v>
      </c>
      <c r="K54" s="117">
        <v>0</v>
      </c>
      <c r="L54" s="106">
        <v>0</v>
      </c>
    </row>
    <row r="55" spans="1:12" ht="15" customHeight="1" x14ac:dyDescent="0.2">
      <c r="A55" s="111"/>
      <c r="B55" s="111" t="s">
        <v>432</v>
      </c>
      <c r="C55" s="112">
        <v>649355</v>
      </c>
      <c r="D55" s="112">
        <v>2630321</v>
      </c>
      <c r="E55" s="113">
        <v>24.687290000000001</v>
      </c>
      <c r="F55" s="112">
        <v>807178</v>
      </c>
      <c r="G55" s="112">
        <v>2767900</v>
      </c>
      <c r="H55" s="113">
        <v>29.162109999999998</v>
      </c>
      <c r="I55" s="111"/>
      <c r="J55" s="111"/>
      <c r="K55" s="111"/>
      <c r="L55" s="111"/>
    </row>
  </sheetData>
  <mergeCells count="14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view="pageBreakPreview" topLeftCell="B1" zoomScale="140" zoomScaleNormal="100" zoomScaleSheetLayoutView="140" workbookViewId="0">
      <selection activeCell="E5" sqref="E5:F5"/>
    </sheetView>
  </sheetViews>
  <sheetFormatPr defaultColWidth="10.5" defaultRowHeight="11.25" outlineLevelRow="2" x14ac:dyDescent="0.2"/>
  <cols>
    <col min="1" max="1" width="10" style="128" customWidth="1"/>
    <col min="2" max="2" width="24.5" style="128" customWidth="1"/>
    <col min="3" max="3" width="14.5" style="128" customWidth="1"/>
    <col min="4" max="4" width="12" style="128" customWidth="1"/>
    <col min="5" max="5" width="12.83203125" style="145" customWidth="1"/>
    <col min="6" max="6" width="12.6640625" style="128" customWidth="1"/>
    <col min="7" max="7" width="13.33203125" style="145" customWidth="1"/>
    <col min="8" max="8" width="13.5" style="128" customWidth="1"/>
    <col min="9" max="16384" width="10.5" style="129"/>
  </cols>
  <sheetData>
    <row r="1" spans="1:9" s="193" customFormat="1" ht="40.5" customHeight="1" x14ac:dyDescent="0.3">
      <c r="A1" s="191"/>
      <c r="B1" s="191"/>
      <c r="C1" s="191"/>
      <c r="D1" s="191"/>
      <c r="E1" s="191"/>
      <c r="F1" s="204" t="s">
        <v>655</v>
      </c>
      <c r="G1" s="204"/>
      <c r="H1" s="204"/>
      <c r="I1" s="192"/>
    </row>
    <row r="2" spans="1:9" s="193" customFormat="1" ht="57" customHeight="1" x14ac:dyDescent="0.3">
      <c r="A2" s="224" t="s">
        <v>678</v>
      </c>
      <c r="B2" s="224"/>
      <c r="C2" s="224"/>
      <c r="D2" s="224"/>
      <c r="E2" s="224"/>
      <c r="F2" s="224"/>
      <c r="G2" s="224"/>
      <c r="H2" s="224"/>
      <c r="I2" s="191"/>
    </row>
    <row r="3" spans="1:9" s="195" customFormat="1" ht="25.5" customHeight="1" x14ac:dyDescent="0.2">
      <c r="A3" s="225" t="s">
        <v>640</v>
      </c>
      <c r="B3" s="227" t="s">
        <v>649</v>
      </c>
      <c r="C3" s="229" t="s">
        <v>674</v>
      </c>
      <c r="D3" s="230"/>
      <c r="E3" s="231" t="s">
        <v>663</v>
      </c>
      <c r="F3" s="232"/>
      <c r="G3" s="233" t="s">
        <v>675</v>
      </c>
      <c r="H3" s="233"/>
      <c r="I3" s="194"/>
    </row>
    <row r="4" spans="1:9" s="195" customFormat="1" ht="24" customHeight="1" x14ac:dyDescent="0.2">
      <c r="A4" s="226"/>
      <c r="B4" s="228"/>
      <c r="C4" s="196" t="s">
        <v>676</v>
      </c>
      <c r="D4" s="197" t="s">
        <v>677</v>
      </c>
      <c r="E4" s="196" t="s">
        <v>676</v>
      </c>
      <c r="F4" s="197" t="s">
        <v>677</v>
      </c>
      <c r="G4" s="196" t="s">
        <v>676</v>
      </c>
      <c r="H4" s="197" t="s">
        <v>677</v>
      </c>
      <c r="I4" s="194"/>
    </row>
    <row r="5" spans="1:9" ht="24" x14ac:dyDescent="0.2">
      <c r="A5" s="198" t="s">
        <v>671</v>
      </c>
      <c r="B5" s="198" t="s">
        <v>672</v>
      </c>
      <c r="C5" s="199">
        <v>2380560</v>
      </c>
      <c r="D5" s="200">
        <v>480</v>
      </c>
      <c r="E5" s="199">
        <v>647078.5</v>
      </c>
      <c r="F5" s="201">
        <v>303</v>
      </c>
      <c r="G5" s="199">
        <v>3027638.5</v>
      </c>
      <c r="H5" s="200">
        <v>783</v>
      </c>
    </row>
    <row r="6" spans="1:9" ht="12" outlineLevel="2" x14ac:dyDescent="0.2">
      <c r="A6" s="221" t="s">
        <v>673</v>
      </c>
      <c r="B6" s="222"/>
      <c r="C6" s="202">
        <v>26690640</v>
      </c>
      <c r="D6" s="203">
        <v>1984</v>
      </c>
      <c r="E6" s="202">
        <v>-647078.5</v>
      </c>
      <c r="F6" s="203">
        <v>-303</v>
      </c>
      <c r="G6" s="202">
        <v>26043561.5</v>
      </c>
      <c r="H6" s="203">
        <v>1681</v>
      </c>
    </row>
    <row r="7" spans="1:9" ht="12" x14ac:dyDescent="0.2">
      <c r="A7" s="223" t="s">
        <v>619</v>
      </c>
      <c r="B7" s="223"/>
      <c r="C7" s="199">
        <f t="shared" ref="C7:H7" si="0">C5+C6</f>
        <v>29071200</v>
      </c>
      <c r="D7" s="201">
        <f t="shared" si="0"/>
        <v>2464</v>
      </c>
      <c r="E7" s="199">
        <f t="shared" si="0"/>
        <v>0</v>
      </c>
      <c r="F7" s="201">
        <f t="shared" si="0"/>
        <v>0</v>
      </c>
      <c r="G7" s="199">
        <f t="shared" si="0"/>
        <v>29071200</v>
      </c>
      <c r="H7" s="201">
        <f t="shared" si="0"/>
        <v>2464</v>
      </c>
    </row>
  </sheetData>
  <mergeCells count="9">
    <mergeCell ref="A6:B6"/>
    <mergeCell ref="A7:B7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8" orientation="portrait" r:id="rId1"/>
  <colBreaks count="1" manualBreakCount="1">
    <brk id="8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view="pageBreakPreview" topLeftCell="C1" zoomScale="160" zoomScaleNormal="100" zoomScaleSheetLayoutView="160" workbookViewId="0">
      <selection activeCell="E5" sqref="E5:E9"/>
    </sheetView>
  </sheetViews>
  <sheetFormatPr defaultColWidth="10.5" defaultRowHeight="11.25" outlineLevelRow="2" x14ac:dyDescent="0.2"/>
  <cols>
    <col min="1" max="1" width="10.33203125" style="128" customWidth="1"/>
    <col min="2" max="2" width="32.33203125" style="128" customWidth="1"/>
    <col min="3" max="3" width="13.6640625" style="128" customWidth="1"/>
    <col min="4" max="4" width="8.5" style="128" customWidth="1"/>
    <col min="5" max="5" width="14.6640625" style="145" customWidth="1"/>
    <col min="6" max="6" width="8.5" style="128" customWidth="1"/>
    <col min="7" max="7" width="13.33203125" style="163" customWidth="1"/>
    <col min="8" max="8" width="8.5" style="164" customWidth="1"/>
    <col min="9" max="16384" width="10.5" style="129"/>
  </cols>
  <sheetData>
    <row r="1" spans="1:9" ht="57" customHeight="1" x14ac:dyDescent="0.2">
      <c r="F1" s="204" t="s">
        <v>653</v>
      </c>
      <c r="G1" s="204"/>
      <c r="H1" s="204"/>
    </row>
    <row r="2" spans="1:9" s="137" customFormat="1" ht="40.5" customHeight="1" x14ac:dyDescent="0.2">
      <c r="A2" s="212" t="s">
        <v>652</v>
      </c>
      <c r="B2" s="212"/>
      <c r="C2" s="212"/>
      <c r="D2" s="212"/>
      <c r="E2" s="212"/>
      <c r="F2" s="212"/>
      <c r="G2" s="212"/>
      <c r="H2" s="212"/>
      <c r="I2" s="136"/>
    </row>
    <row r="3" spans="1:9" s="138" customFormat="1" ht="24.75" customHeight="1" x14ac:dyDescent="0.2">
      <c r="A3" s="213" t="s">
        <v>640</v>
      </c>
      <c r="B3" s="214" t="s">
        <v>374</v>
      </c>
      <c r="C3" s="215" t="s">
        <v>642</v>
      </c>
      <c r="D3" s="215"/>
      <c r="E3" s="216" t="s">
        <v>643</v>
      </c>
      <c r="F3" s="216"/>
      <c r="G3" s="215" t="s">
        <v>644</v>
      </c>
      <c r="H3" s="215"/>
    </row>
    <row r="4" spans="1:9" s="138" customFormat="1" x14ac:dyDescent="0.2">
      <c r="A4" s="213"/>
      <c r="B4" s="214"/>
      <c r="C4" s="139" t="s">
        <v>645</v>
      </c>
      <c r="D4" s="139" t="s">
        <v>646</v>
      </c>
      <c r="E4" s="139" t="s">
        <v>645</v>
      </c>
      <c r="F4" s="139" t="s">
        <v>646</v>
      </c>
      <c r="G4" s="139" t="s">
        <v>645</v>
      </c>
      <c r="H4" s="139" t="s">
        <v>646</v>
      </c>
    </row>
    <row r="5" spans="1:9" x14ac:dyDescent="0.2">
      <c r="A5" s="167" t="s">
        <v>624</v>
      </c>
      <c r="B5" s="167" t="s">
        <v>625</v>
      </c>
      <c r="C5" s="168">
        <v>12777662.85</v>
      </c>
      <c r="D5" s="169">
        <v>6500</v>
      </c>
      <c r="E5" s="168">
        <v>5408767.1500000004</v>
      </c>
      <c r="F5" s="169">
        <v>2000</v>
      </c>
      <c r="G5" s="168">
        <v>18186430</v>
      </c>
      <c r="H5" s="169">
        <v>8500</v>
      </c>
    </row>
    <row r="6" spans="1:9" ht="22.5" x14ac:dyDescent="0.2">
      <c r="A6" s="167" t="s">
        <v>136</v>
      </c>
      <c r="B6" s="167" t="s">
        <v>137</v>
      </c>
      <c r="C6" s="168">
        <v>15800552.550000001</v>
      </c>
      <c r="D6" s="169">
        <v>13695</v>
      </c>
      <c r="E6" s="168">
        <v>15627749.449999999</v>
      </c>
      <c r="F6" s="169">
        <v>7098</v>
      </c>
      <c r="G6" s="168">
        <v>31428302</v>
      </c>
      <c r="H6" s="169">
        <v>20793</v>
      </c>
    </row>
    <row r="7" spans="1:9" x14ac:dyDescent="0.2">
      <c r="A7" s="167" t="s">
        <v>152</v>
      </c>
      <c r="B7" s="167" t="s">
        <v>153</v>
      </c>
      <c r="C7" s="168">
        <v>8653683.0999999996</v>
      </c>
      <c r="D7" s="169">
        <v>7500</v>
      </c>
      <c r="E7" s="168">
        <v>10539096.9</v>
      </c>
      <c r="F7" s="169">
        <v>4100</v>
      </c>
      <c r="G7" s="168">
        <v>19192780</v>
      </c>
      <c r="H7" s="169">
        <v>11600</v>
      </c>
    </row>
    <row r="8" spans="1:9" x14ac:dyDescent="0.2">
      <c r="A8" s="167" t="s">
        <v>118</v>
      </c>
      <c r="B8" s="167" t="s">
        <v>119</v>
      </c>
      <c r="C8" s="168">
        <v>8076618.4000000004</v>
      </c>
      <c r="D8" s="169">
        <v>7000</v>
      </c>
      <c r="E8" s="168">
        <v>6596909.5999999996</v>
      </c>
      <c r="F8" s="169">
        <v>3800</v>
      </c>
      <c r="G8" s="168">
        <v>14673528</v>
      </c>
      <c r="H8" s="169">
        <v>10800</v>
      </c>
    </row>
    <row r="9" spans="1:9" ht="22.5" x14ac:dyDescent="0.2">
      <c r="A9" s="167" t="s">
        <v>122</v>
      </c>
      <c r="B9" s="167" t="s">
        <v>123</v>
      </c>
      <c r="C9" s="168">
        <v>8653683.0999999996</v>
      </c>
      <c r="D9" s="169">
        <v>7500</v>
      </c>
      <c r="E9" s="168">
        <v>8970776.9000000004</v>
      </c>
      <c r="F9" s="169">
        <v>4100</v>
      </c>
      <c r="G9" s="168">
        <v>17624460</v>
      </c>
      <c r="H9" s="169">
        <v>11600</v>
      </c>
    </row>
    <row r="10" spans="1:9" outlineLevel="2" x14ac:dyDescent="0.2">
      <c r="A10" s="234" t="s">
        <v>626</v>
      </c>
      <c r="B10" s="234"/>
      <c r="C10" s="170">
        <v>102935504.61</v>
      </c>
      <c r="D10" s="171">
        <v>61351</v>
      </c>
      <c r="E10" s="170">
        <v>-47143300</v>
      </c>
      <c r="F10" s="172"/>
      <c r="G10" s="170">
        <v>55792204.609999999</v>
      </c>
      <c r="H10" s="172">
        <v>61351</v>
      </c>
    </row>
    <row r="11" spans="1:9" x14ac:dyDescent="0.2">
      <c r="A11" s="235" t="s">
        <v>619</v>
      </c>
      <c r="B11" s="235"/>
      <c r="C11" s="168">
        <v>156897704.61000001</v>
      </c>
      <c r="D11" s="169">
        <v>103546</v>
      </c>
      <c r="E11" s="168">
        <v>0</v>
      </c>
      <c r="F11" s="169">
        <v>21098</v>
      </c>
      <c r="G11" s="168">
        <v>156897704.61000001</v>
      </c>
      <c r="H11" s="169">
        <v>124644</v>
      </c>
    </row>
    <row r="12" spans="1:9" x14ac:dyDescent="0.2">
      <c r="G12" s="145"/>
      <c r="H12" s="128"/>
    </row>
    <row r="13" spans="1:9" x14ac:dyDescent="0.2">
      <c r="G13" s="145"/>
      <c r="H13" s="128"/>
    </row>
    <row r="14" spans="1:9" x14ac:dyDescent="0.2">
      <c r="G14" s="145"/>
      <c r="H14" s="128"/>
    </row>
    <row r="15" spans="1:9" x14ac:dyDescent="0.2">
      <c r="G15" s="145"/>
      <c r="H15" s="128"/>
    </row>
    <row r="16" spans="1:9" x14ac:dyDescent="0.2">
      <c r="G16" s="145"/>
      <c r="H16" s="128"/>
    </row>
    <row r="17" spans="7:8" x14ac:dyDescent="0.2">
      <c r="G17" s="145"/>
      <c r="H17" s="128"/>
    </row>
    <row r="18" spans="7:8" x14ac:dyDescent="0.2">
      <c r="G18" s="145"/>
      <c r="H18" s="128"/>
    </row>
    <row r="19" spans="7:8" x14ac:dyDescent="0.2">
      <c r="G19" s="145"/>
      <c r="H19" s="128"/>
    </row>
    <row r="20" spans="7:8" x14ac:dyDescent="0.2">
      <c r="G20" s="145"/>
      <c r="H20" s="128"/>
    </row>
    <row r="21" spans="7:8" x14ac:dyDescent="0.2">
      <c r="G21" s="145"/>
      <c r="H21" s="128"/>
    </row>
    <row r="22" spans="7:8" x14ac:dyDescent="0.2">
      <c r="G22" s="145"/>
      <c r="H22" s="128"/>
    </row>
  </sheetData>
  <mergeCells count="9">
    <mergeCell ref="F1:H1"/>
    <mergeCell ref="A10:B10"/>
    <mergeCell ref="A11:B1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I56"/>
  <sheetViews>
    <sheetView view="pageBreakPreview" zoomScale="120" zoomScaleNormal="100" zoomScaleSheetLayoutView="120" workbookViewId="0">
      <selection activeCell="B1" sqref="B1:B1048576"/>
    </sheetView>
  </sheetViews>
  <sheetFormatPr defaultColWidth="10.5" defaultRowHeight="11.25" outlineLevelRow="2" x14ac:dyDescent="0.2"/>
  <cols>
    <col min="1" max="1" width="10" style="128" customWidth="1"/>
    <col min="2" max="2" width="20.6640625" style="128" customWidth="1"/>
    <col min="3" max="3" width="13.5" style="128" customWidth="1"/>
    <col min="4" max="4" width="7.1640625" style="128" customWidth="1"/>
    <col min="5" max="5" width="13.5" style="145" customWidth="1"/>
    <col min="6" max="6" width="7.1640625" style="128" customWidth="1"/>
    <col min="7" max="7" width="15.83203125" style="163" customWidth="1"/>
    <col min="8" max="8" width="10.33203125" style="164" customWidth="1"/>
    <col min="9" max="16384" width="10.5" style="129"/>
  </cols>
  <sheetData>
    <row r="1" spans="1:9" ht="60" customHeight="1" x14ac:dyDescent="0.2">
      <c r="F1" s="204" t="s">
        <v>651</v>
      </c>
      <c r="G1" s="204"/>
      <c r="H1" s="204"/>
    </row>
    <row r="2" spans="1:9" s="137" customFormat="1" ht="40.5" hidden="1" customHeight="1" x14ac:dyDescent="0.2">
      <c r="A2" s="212" t="s">
        <v>650</v>
      </c>
      <c r="B2" s="212"/>
      <c r="C2" s="212"/>
      <c r="D2" s="212"/>
      <c r="E2" s="212"/>
      <c r="F2" s="212"/>
      <c r="G2" s="212"/>
      <c r="H2" s="212"/>
      <c r="I2" s="136"/>
    </row>
    <row r="3" spans="1:9" s="138" customFormat="1" ht="24.75" hidden="1" customHeight="1" x14ac:dyDescent="0.2">
      <c r="A3" s="213" t="s">
        <v>640</v>
      </c>
      <c r="B3" s="214" t="s">
        <v>649</v>
      </c>
      <c r="C3" s="215" t="s">
        <v>642</v>
      </c>
      <c r="D3" s="215"/>
      <c r="E3" s="216" t="s">
        <v>643</v>
      </c>
      <c r="F3" s="216"/>
      <c r="G3" s="215" t="s">
        <v>644</v>
      </c>
      <c r="H3" s="215"/>
    </row>
    <row r="4" spans="1:9" s="138" customFormat="1" hidden="1" x14ac:dyDescent="0.2">
      <c r="A4" s="213"/>
      <c r="B4" s="214"/>
      <c r="C4" s="139" t="s">
        <v>645</v>
      </c>
      <c r="D4" s="139" t="s">
        <v>646</v>
      </c>
      <c r="E4" s="139" t="s">
        <v>645</v>
      </c>
      <c r="F4" s="139" t="s">
        <v>646</v>
      </c>
      <c r="G4" s="139" t="s">
        <v>645</v>
      </c>
      <c r="H4" s="139" t="s">
        <v>646</v>
      </c>
    </row>
    <row r="5" spans="1:9" ht="21" x14ac:dyDescent="0.2">
      <c r="A5" s="146" t="s">
        <v>620</v>
      </c>
      <c r="B5" s="146" t="s">
        <v>621</v>
      </c>
      <c r="C5" s="147">
        <v>22429974</v>
      </c>
      <c r="D5" s="149">
        <v>804</v>
      </c>
      <c r="E5" s="147">
        <v>-2219219.83</v>
      </c>
      <c r="F5" s="148">
        <v>-38</v>
      </c>
      <c r="G5" s="147">
        <v>20210754.170000002</v>
      </c>
      <c r="H5" s="149">
        <v>766</v>
      </c>
    </row>
    <row r="6" spans="1:9" hidden="1" outlineLevel="2" x14ac:dyDescent="0.2">
      <c r="A6" s="155"/>
      <c r="B6" s="156" t="s">
        <v>606</v>
      </c>
      <c r="C6" s="157">
        <v>1869164.66</v>
      </c>
      <c r="D6" s="158">
        <v>67</v>
      </c>
      <c r="E6" s="157">
        <v>-986553.62</v>
      </c>
      <c r="F6" s="165">
        <v>0</v>
      </c>
      <c r="G6" s="159">
        <v>882611.04</v>
      </c>
      <c r="H6" s="166">
        <v>67</v>
      </c>
    </row>
    <row r="7" spans="1:9" hidden="1" outlineLevel="2" x14ac:dyDescent="0.2">
      <c r="A7" s="155"/>
      <c r="B7" s="156" t="s">
        <v>607</v>
      </c>
      <c r="C7" s="157">
        <v>1869164.66</v>
      </c>
      <c r="D7" s="158">
        <v>67</v>
      </c>
      <c r="E7" s="157">
        <v>-864669.41</v>
      </c>
      <c r="F7" s="165">
        <v>-28</v>
      </c>
      <c r="G7" s="159">
        <v>1004495.25</v>
      </c>
      <c r="H7" s="166">
        <v>39</v>
      </c>
    </row>
    <row r="8" spans="1:9" hidden="1" outlineLevel="2" x14ac:dyDescent="0.2">
      <c r="A8" s="155"/>
      <c r="B8" s="156" t="s">
        <v>608</v>
      </c>
      <c r="C8" s="157">
        <v>1869164.66</v>
      </c>
      <c r="D8" s="158">
        <v>67</v>
      </c>
      <c r="E8" s="157">
        <v>-367996.8</v>
      </c>
      <c r="F8" s="165">
        <v>-10</v>
      </c>
      <c r="G8" s="159">
        <v>1501167.86</v>
      </c>
      <c r="H8" s="166">
        <v>57</v>
      </c>
    </row>
    <row r="9" spans="1:9" hidden="1" outlineLevel="2" x14ac:dyDescent="0.2">
      <c r="A9" s="155"/>
      <c r="B9" s="156" t="s">
        <v>609</v>
      </c>
      <c r="C9" s="157">
        <v>1869164.66</v>
      </c>
      <c r="D9" s="158">
        <v>67</v>
      </c>
      <c r="E9" s="157">
        <v>0</v>
      </c>
      <c r="F9" s="165">
        <v>0</v>
      </c>
      <c r="G9" s="159">
        <v>1869164.66</v>
      </c>
      <c r="H9" s="166">
        <v>67</v>
      </c>
    </row>
    <row r="10" spans="1:9" hidden="1" outlineLevel="2" x14ac:dyDescent="0.2">
      <c r="A10" s="155"/>
      <c r="B10" s="156" t="s">
        <v>610</v>
      </c>
      <c r="C10" s="157">
        <v>1869164.66</v>
      </c>
      <c r="D10" s="158">
        <v>67</v>
      </c>
      <c r="E10" s="157">
        <v>0</v>
      </c>
      <c r="F10" s="165">
        <v>0</v>
      </c>
      <c r="G10" s="159">
        <v>1869164.66</v>
      </c>
      <c r="H10" s="166">
        <v>67</v>
      </c>
    </row>
    <row r="11" spans="1:9" hidden="1" outlineLevel="2" x14ac:dyDescent="0.2">
      <c r="A11" s="155"/>
      <c r="B11" s="156" t="s">
        <v>611</v>
      </c>
      <c r="C11" s="157">
        <v>1869164.66</v>
      </c>
      <c r="D11" s="158">
        <v>67</v>
      </c>
      <c r="E11" s="157">
        <v>0</v>
      </c>
      <c r="F11" s="165">
        <v>0</v>
      </c>
      <c r="G11" s="159">
        <v>1869164.66</v>
      </c>
      <c r="H11" s="166">
        <v>67</v>
      </c>
    </row>
    <row r="12" spans="1:9" hidden="1" outlineLevel="2" x14ac:dyDescent="0.2">
      <c r="A12" s="155"/>
      <c r="B12" s="156" t="s">
        <v>612</v>
      </c>
      <c r="C12" s="157">
        <v>1869164.66</v>
      </c>
      <c r="D12" s="158">
        <v>67</v>
      </c>
      <c r="E12" s="157">
        <v>0</v>
      </c>
      <c r="F12" s="165">
        <v>0</v>
      </c>
      <c r="G12" s="159">
        <v>1869164.66</v>
      </c>
      <c r="H12" s="166">
        <v>67</v>
      </c>
    </row>
    <row r="13" spans="1:9" hidden="1" outlineLevel="2" x14ac:dyDescent="0.2">
      <c r="A13" s="155"/>
      <c r="B13" s="156" t="s">
        <v>613</v>
      </c>
      <c r="C13" s="157">
        <v>1869164.66</v>
      </c>
      <c r="D13" s="158">
        <v>67</v>
      </c>
      <c r="E13" s="157">
        <v>0</v>
      </c>
      <c r="F13" s="165">
        <v>0</v>
      </c>
      <c r="G13" s="159">
        <v>1869164.66</v>
      </c>
      <c r="H13" s="166">
        <v>67</v>
      </c>
    </row>
    <row r="14" spans="1:9" hidden="1" outlineLevel="2" x14ac:dyDescent="0.2">
      <c r="A14" s="155"/>
      <c r="B14" s="156" t="s">
        <v>614</v>
      </c>
      <c r="C14" s="157">
        <v>1869164.66</v>
      </c>
      <c r="D14" s="158">
        <v>67</v>
      </c>
      <c r="E14" s="157">
        <v>0</v>
      </c>
      <c r="F14" s="165">
        <v>0</v>
      </c>
      <c r="G14" s="159">
        <v>1869164.66</v>
      </c>
      <c r="H14" s="166">
        <v>67</v>
      </c>
    </row>
    <row r="15" spans="1:9" hidden="1" outlineLevel="2" x14ac:dyDescent="0.2">
      <c r="A15" s="155"/>
      <c r="B15" s="156" t="s">
        <v>615</v>
      </c>
      <c r="C15" s="157">
        <v>1869164.66</v>
      </c>
      <c r="D15" s="158">
        <v>67</v>
      </c>
      <c r="E15" s="157">
        <v>0</v>
      </c>
      <c r="F15" s="165">
        <v>0</v>
      </c>
      <c r="G15" s="159">
        <v>1869164.66</v>
      </c>
      <c r="H15" s="166">
        <v>67</v>
      </c>
    </row>
    <row r="16" spans="1:9" hidden="1" outlineLevel="2" x14ac:dyDescent="0.2">
      <c r="A16" s="155"/>
      <c r="B16" s="156" t="s">
        <v>616</v>
      </c>
      <c r="C16" s="157">
        <v>1869164.66</v>
      </c>
      <c r="D16" s="158">
        <v>67</v>
      </c>
      <c r="E16" s="157">
        <v>0</v>
      </c>
      <c r="F16" s="165">
        <v>0</v>
      </c>
      <c r="G16" s="159">
        <v>1869164.66</v>
      </c>
      <c r="H16" s="166">
        <v>67</v>
      </c>
    </row>
    <row r="17" spans="1:8" hidden="1" outlineLevel="2" x14ac:dyDescent="0.2">
      <c r="A17" s="155"/>
      <c r="B17" s="156" t="s">
        <v>617</v>
      </c>
      <c r="C17" s="157">
        <v>1869162.74</v>
      </c>
      <c r="D17" s="158">
        <v>67</v>
      </c>
      <c r="E17" s="157">
        <v>0</v>
      </c>
      <c r="F17" s="165">
        <v>0</v>
      </c>
      <c r="G17" s="159">
        <v>1869162.74</v>
      </c>
      <c r="H17" s="166">
        <v>67</v>
      </c>
    </row>
    <row r="18" spans="1:8" collapsed="1" x14ac:dyDescent="0.2">
      <c r="A18" s="146" t="s">
        <v>128</v>
      </c>
      <c r="B18" s="146" t="s">
        <v>129</v>
      </c>
      <c r="C18" s="147">
        <v>2460240.58</v>
      </c>
      <c r="D18" s="149">
        <v>161</v>
      </c>
      <c r="E18" s="147">
        <v>1633234.4</v>
      </c>
      <c r="F18" s="148">
        <v>29</v>
      </c>
      <c r="G18" s="147">
        <v>4093474.98</v>
      </c>
      <c r="H18" s="149">
        <v>190</v>
      </c>
    </row>
    <row r="19" spans="1:8" hidden="1" outlineLevel="2" x14ac:dyDescent="0.2">
      <c r="A19" s="155"/>
      <c r="B19" s="156" t="s">
        <v>606</v>
      </c>
      <c r="C19" s="157">
        <v>368618.69</v>
      </c>
      <c r="D19" s="158">
        <v>11</v>
      </c>
      <c r="E19" s="157">
        <v>0</v>
      </c>
      <c r="F19" s="165">
        <v>0</v>
      </c>
      <c r="G19" s="159">
        <v>368618.69</v>
      </c>
      <c r="H19" s="166">
        <v>11</v>
      </c>
    </row>
    <row r="20" spans="1:8" hidden="1" outlineLevel="2" x14ac:dyDescent="0.2">
      <c r="A20" s="155"/>
      <c r="B20" s="156" t="s">
        <v>607</v>
      </c>
      <c r="C20" s="157">
        <v>170152.62</v>
      </c>
      <c r="D20" s="158">
        <v>7</v>
      </c>
      <c r="E20" s="157">
        <v>0</v>
      </c>
      <c r="F20" s="165">
        <v>0</v>
      </c>
      <c r="G20" s="159">
        <v>170152.62</v>
      </c>
      <c r="H20" s="166">
        <v>7</v>
      </c>
    </row>
    <row r="21" spans="1:8" hidden="1" outlineLevel="2" x14ac:dyDescent="0.2">
      <c r="A21" s="155"/>
      <c r="B21" s="156" t="s">
        <v>608</v>
      </c>
      <c r="C21" s="157">
        <v>192146.84</v>
      </c>
      <c r="D21" s="158">
        <v>14</v>
      </c>
      <c r="E21" s="157">
        <v>807418.85</v>
      </c>
      <c r="F21" s="165">
        <v>17</v>
      </c>
      <c r="G21" s="159">
        <v>999565.69</v>
      </c>
      <c r="H21" s="166">
        <v>31</v>
      </c>
    </row>
    <row r="22" spans="1:8" hidden="1" outlineLevel="2" x14ac:dyDescent="0.2">
      <c r="A22" s="155"/>
      <c r="B22" s="156" t="s">
        <v>609</v>
      </c>
      <c r="C22" s="157">
        <v>192146.84</v>
      </c>
      <c r="D22" s="158">
        <v>14</v>
      </c>
      <c r="E22" s="157">
        <v>620327.25</v>
      </c>
      <c r="F22" s="165">
        <v>11</v>
      </c>
      <c r="G22" s="159">
        <v>812474.09</v>
      </c>
      <c r="H22" s="166">
        <v>25</v>
      </c>
    </row>
    <row r="23" spans="1:8" hidden="1" outlineLevel="2" x14ac:dyDescent="0.2">
      <c r="A23" s="155"/>
      <c r="B23" s="156" t="s">
        <v>610</v>
      </c>
      <c r="C23" s="157">
        <v>192146.84</v>
      </c>
      <c r="D23" s="158">
        <v>14</v>
      </c>
      <c r="E23" s="157">
        <v>205488.3</v>
      </c>
      <c r="F23" s="165">
        <v>1</v>
      </c>
      <c r="G23" s="159">
        <v>397635.14</v>
      </c>
      <c r="H23" s="166">
        <v>15</v>
      </c>
    </row>
    <row r="24" spans="1:8" hidden="1" outlineLevel="2" x14ac:dyDescent="0.2">
      <c r="A24" s="155"/>
      <c r="B24" s="156" t="s">
        <v>611</v>
      </c>
      <c r="C24" s="157">
        <v>192146.84</v>
      </c>
      <c r="D24" s="158">
        <v>14</v>
      </c>
      <c r="E24" s="157">
        <v>0</v>
      </c>
      <c r="F24" s="165">
        <v>0</v>
      </c>
      <c r="G24" s="159">
        <v>192146.84</v>
      </c>
      <c r="H24" s="166">
        <v>14</v>
      </c>
    </row>
    <row r="25" spans="1:8" hidden="1" outlineLevel="2" x14ac:dyDescent="0.2">
      <c r="A25" s="155"/>
      <c r="B25" s="156" t="s">
        <v>612</v>
      </c>
      <c r="C25" s="157">
        <v>192146.84</v>
      </c>
      <c r="D25" s="158">
        <v>14</v>
      </c>
      <c r="E25" s="157">
        <v>0</v>
      </c>
      <c r="F25" s="165">
        <v>0</v>
      </c>
      <c r="G25" s="159">
        <v>192146.84</v>
      </c>
      <c r="H25" s="166">
        <v>14</v>
      </c>
    </row>
    <row r="26" spans="1:8" hidden="1" outlineLevel="2" x14ac:dyDescent="0.2">
      <c r="A26" s="155"/>
      <c r="B26" s="156" t="s">
        <v>613</v>
      </c>
      <c r="C26" s="157">
        <v>192146.84</v>
      </c>
      <c r="D26" s="158">
        <v>14</v>
      </c>
      <c r="E26" s="157">
        <v>0</v>
      </c>
      <c r="F26" s="165">
        <v>0</v>
      </c>
      <c r="G26" s="159">
        <v>192146.84</v>
      </c>
      <c r="H26" s="166">
        <v>14</v>
      </c>
    </row>
    <row r="27" spans="1:8" hidden="1" outlineLevel="2" x14ac:dyDescent="0.2">
      <c r="A27" s="155"/>
      <c r="B27" s="156" t="s">
        <v>614</v>
      </c>
      <c r="C27" s="157">
        <v>192146.84</v>
      </c>
      <c r="D27" s="158">
        <v>14</v>
      </c>
      <c r="E27" s="157">
        <v>0</v>
      </c>
      <c r="F27" s="165">
        <v>0</v>
      </c>
      <c r="G27" s="159">
        <v>192146.84</v>
      </c>
      <c r="H27" s="166">
        <v>14</v>
      </c>
    </row>
    <row r="28" spans="1:8" hidden="1" outlineLevel="2" x14ac:dyDescent="0.2">
      <c r="A28" s="155"/>
      <c r="B28" s="156" t="s">
        <v>615</v>
      </c>
      <c r="C28" s="157">
        <v>192146.84</v>
      </c>
      <c r="D28" s="158">
        <v>14</v>
      </c>
      <c r="E28" s="157">
        <v>0</v>
      </c>
      <c r="F28" s="165">
        <v>0</v>
      </c>
      <c r="G28" s="159">
        <v>192146.84</v>
      </c>
      <c r="H28" s="166">
        <v>14</v>
      </c>
    </row>
    <row r="29" spans="1:8" hidden="1" outlineLevel="2" x14ac:dyDescent="0.2">
      <c r="A29" s="155"/>
      <c r="B29" s="156" t="s">
        <v>616</v>
      </c>
      <c r="C29" s="157">
        <v>192146.84</v>
      </c>
      <c r="D29" s="158">
        <v>15</v>
      </c>
      <c r="E29" s="157">
        <v>0</v>
      </c>
      <c r="F29" s="165">
        <v>0</v>
      </c>
      <c r="G29" s="159">
        <v>192146.84</v>
      </c>
      <c r="H29" s="166">
        <v>15</v>
      </c>
    </row>
    <row r="30" spans="1:8" hidden="1" outlineLevel="2" x14ac:dyDescent="0.2">
      <c r="A30" s="155"/>
      <c r="B30" s="156" t="s">
        <v>617</v>
      </c>
      <c r="C30" s="157">
        <v>192147.71</v>
      </c>
      <c r="D30" s="158">
        <v>16</v>
      </c>
      <c r="E30" s="157">
        <v>0</v>
      </c>
      <c r="F30" s="165">
        <v>0</v>
      </c>
      <c r="G30" s="159">
        <v>192147.71</v>
      </c>
      <c r="H30" s="166">
        <v>16</v>
      </c>
    </row>
    <row r="31" spans="1:8" collapsed="1" x14ac:dyDescent="0.2">
      <c r="A31" s="146" t="s">
        <v>622</v>
      </c>
      <c r="B31" s="146" t="s">
        <v>623</v>
      </c>
      <c r="C31" s="147">
        <v>8868255.4199999999</v>
      </c>
      <c r="D31" s="149">
        <v>259</v>
      </c>
      <c r="E31" s="147">
        <v>585985.43000000005</v>
      </c>
      <c r="F31" s="148">
        <v>9</v>
      </c>
      <c r="G31" s="147">
        <v>9454240.8499999996</v>
      </c>
      <c r="H31" s="149">
        <v>268</v>
      </c>
    </row>
    <row r="32" spans="1:8" hidden="1" outlineLevel="2" x14ac:dyDescent="0.2">
      <c r="A32" s="155"/>
      <c r="B32" s="156" t="s">
        <v>606</v>
      </c>
      <c r="C32" s="157">
        <v>232051.45</v>
      </c>
      <c r="D32" s="158">
        <v>8</v>
      </c>
      <c r="E32" s="157">
        <v>0</v>
      </c>
      <c r="F32" s="165">
        <v>0</v>
      </c>
      <c r="G32" s="159">
        <v>232051.45</v>
      </c>
      <c r="H32" s="166">
        <v>8</v>
      </c>
    </row>
    <row r="33" spans="1:8" hidden="1" outlineLevel="2" x14ac:dyDescent="0.2">
      <c r="A33" s="155"/>
      <c r="B33" s="156" t="s">
        <v>607</v>
      </c>
      <c r="C33" s="157">
        <v>635326.26</v>
      </c>
      <c r="D33" s="158">
        <v>19</v>
      </c>
      <c r="E33" s="157">
        <v>0</v>
      </c>
      <c r="F33" s="165">
        <v>1</v>
      </c>
      <c r="G33" s="159">
        <v>635326.26</v>
      </c>
      <c r="H33" s="166">
        <v>20</v>
      </c>
    </row>
    <row r="34" spans="1:8" hidden="1" outlineLevel="2" x14ac:dyDescent="0.2">
      <c r="A34" s="155"/>
      <c r="B34" s="156" t="s">
        <v>608</v>
      </c>
      <c r="C34" s="157">
        <v>800087.82</v>
      </c>
      <c r="D34" s="158">
        <v>23</v>
      </c>
      <c r="E34" s="157">
        <v>166536.66</v>
      </c>
      <c r="F34" s="165">
        <v>0</v>
      </c>
      <c r="G34" s="159">
        <v>966624.48</v>
      </c>
      <c r="H34" s="166">
        <v>23</v>
      </c>
    </row>
    <row r="35" spans="1:8" hidden="1" outlineLevel="2" x14ac:dyDescent="0.2">
      <c r="A35" s="155"/>
      <c r="B35" s="156" t="s">
        <v>609</v>
      </c>
      <c r="C35" s="157">
        <v>800087.82</v>
      </c>
      <c r="D35" s="158">
        <v>23</v>
      </c>
      <c r="E35" s="157">
        <v>200832.78</v>
      </c>
      <c r="F35" s="165">
        <v>4</v>
      </c>
      <c r="G35" s="159">
        <v>1000920.6</v>
      </c>
      <c r="H35" s="166">
        <v>27</v>
      </c>
    </row>
    <row r="36" spans="1:8" hidden="1" outlineLevel="2" x14ac:dyDescent="0.2">
      <c r="A36" s="155"/>
      <c r="B36" s="156" t="s">
        <v>610</v>
      </c>
      <c r="C36" s="157">
        <v>800087.82</v>
      </c>
      <c r="D36" s="158">
        <v>23</v>
      </c>
      <c r="E36" s="157">
        <v>218615.99</v>
      </c>
      <c r="F36" s="165">
        <v>4</v>
      </c>
      <c r="G36" s="159">
        <v>1018703.81</v>
      </c>
      <c r="H36" s="166">
        <v>27</v>
      </c>
    </row>
    <row r="37" spans="1:8" hidden="1" outlineLevel="2" x14ac:dyDescent="0.2">
      <c r="A37" s="155"/>
      <c r="B37" s="156" t="s">
        <v>611</v>
      </c>
      <c r="C37" s="157">
        <v>800087.82</v>
      </c>
      <c r="D37" s="158">
        <v>23</v>
      </c>
      <c r="E37" s="157">
        <v>0</v>
      </c>
      <c r="F37" s="165">
        <v>0</v>
      </c>
      <c r="G37" s="159">
        <v>800087.82</v>
      </c>
      <c r="H37" s="166">
        <v>23</v>
      </c>
    </row>
    <row r="38" spans="1:8" hidden="1" outlineLevel="2" x14ac:dyDescent="0.2">
      <c r="A38" s="155"/>
      <c r="B38" s="156" t="s">
        <v>612</v>
      </c>
      <c r="C38" s="157">
        <v>800087.82</v>
      </c>
      <c r="D38" s="158">
        <v>23</v>
      </c>
      <c r="E38" s="157">
        <v>0</v>
      </c>
      <c r="F38" s="165">
        <v>0</v>
      </c>
      <c r="G38" s="159">
        <v>800087.82</v>
      </c>
      <c r="H38" s="166">
        <v>23</v>
      </c>
    </row>
    <row r="39" spans="1:8" hidden="1" outlineLevel="2" x14ac:dyDescent="0.2">
      <c r="A39" s="155"/>
      <c r="B39" s="156" t="s">
        <v>613</v>
      </c>
      <c r="C39" s="157">
        <v>800087.82</v>
      </c>
      <c r="D39" s="158">
        <v>23</v>
      </c>
      <c r="E39" s="157">
        <v>0</v>
      </c>
      <c r="F39" s="165">
        <v>0</v>
      </c>
      <c r="G39" s="159">
        <v>800087.82</v>
      </c>
      <c r="H39" s="166">
        <v>23</v>
      </c>
    </row>
    <row r="40" spans="1:8" hidden="1" outlineLevel="2" x14ac:dyDescent="0.2">
      <c r="A40" s="155"/>
      <c r="B40" s="156" t="s">
        <v>614</v>
      </c>
      <c r="C40" s="157">
        <v>800087.82</v>
      </c>
      <c r="D40" s="158">
        <v>23</v>
      </c>
      <c r="E40" s="157">
        <v>0</v>
      </c>
      <c r="F40" s="165">
        <v>0</v>
      </c>
      <c r="G40" s="159">
        <v>800087.82</v>
      </c>
      <c r="H40" s="166">
        <v>23</v>
      </c>
    </row>
    <row r="41" spans="1:8" hidden="1" outlineLevel="2" x14ac:dyDescent="0.2">
      <c r="A41" s="155"/>
      <c r="B41" s="156" t="s">
        <v>615</v>
      </c>
      <c r="C41" s="157">
        <v>800087.82</v>
      </c>
      <c r="D41" s="158">
        <v>23</v>
      </c>
      <c r="E41" s="157">
        <v>0</v>
      </c>
      <c r="F41" s="165">
        <v>0</v>
      </c>
      <c r="G41" s="159">
        <v>800087.82</v>
      </c>
      <c r="H41" s="166">
        <v>23</v>
      </c>
    </row>
    <row r="42" spans="1:8" hidden="1" outlineLevel="2" x14ac:dyDescent="0.2">
      <c r="A42" s="155"/>
      <c r="B42" s="156" t="s">
        <v>616</v>
      </c>
      <c r="C42" s="157">
        <v>800087.82</v>
      </c>
      <c r="D42" s="158">
        <v>23</v>
      </c>
      <c r="E42" s="157">
        <v>0</v>
      </c>
      <c r="F42" s="165">
        <v>0</v>
      </c>
      <c r="G42" s="159">
        <v>800087.82</v>
      </c>
      <c r="H42" s="166">
        <v>23</v>
      </c>
    </row>
    <row r="43" spans="1:8" hidden="1" outlineLevel="2" x14ac:dyDescent="0.2">
      <c r="A43" s="155"/>
      <c r="B43" s="156" t="s">
        <v>617</v>
      </c>
      <c r="C43" s="157">
        <v>800087.33</v>
      </c>
      <c r="D43" s="158">
        <v>25</v>
      </c>
      <c r="E43" s="157">
        <v>0</v>
      </c>
      <c r="F43" s="165">
        <v>0</v>
      </c>
      <c r="G43" s="159">
        <v>800087.33</v>
      </c>
      <c r="H43" s="166">
        <v>25</v>
      </c>
    </row>
    <row r="44" spans="1:8" collapsed="1" x14ac:dyDescent="0.2">
      <c r="A44" s="206" t="s">
        <v>619</v>
      </c>
      <c r="B44" s="206"/>
      <c r="C44" s="147">
        <v>33758470</v>
      </c>
      <c r="D44" s="148">
        <v>1224</v>
      </c>
      <c r="E44" s="147">
        <v>0</v>
      </c>
      <c r="F44" s="148">
        <v>0</v>
      </c>
      <c r="G44" s="147">
        <v>33758470</v>
      </c>
      <c r="H44" s="148">
        <v>1224</v>
      </c>
    </row>
    <row r="45" spans="1:8" hidden="1" x14ac:dyDescent="0.2">
      <c r="G45" s="145"/>
      <c r="H45" s="128"/>
    </row>
    <row r="46" spans="1:8" hidden="1" x14ac:dyDescent="0.2">
      <c r="G46" s="145"/>
      <c r="H46" s="128"/>
    </row>
    <row r="47" spans="1:8" hidden="1" x14ac:dyDescent="0.2">
      <c r="G47" s="145"/>
      <c r="H47" s="128"/>
    </row>
    <row r="48" spans="1:8" hidden="1" x14ac:dyDescent="0.2">
      <c r="G48" s="145"/>
      <c r="H48" s="128"/>
    </row>
    <row r="49" spans="7:8" hidden="1" x14ac:dyDescent="0.2">
      <c r="G49" s="145"/>
      <c r="H49" s="128"/>
    </row>
    <row r="50" spans="7:8" hidden="1" x14ac:dyDescent="0.2">
      <c r="G50" s="145"/>
      <c r="H50" s="128"/>
    </row>
    <row r="51" spans="7:8" hidden="1" x14ac:dyDescent="0.2">
      <c r="G51" s="145"/>
      <c r="H51" s="128"/>
    </row>
    <row r="52" spans="7:8" hidden="1" x14ac:dyDescent="0.2">
      <c r="G52" s="145"/>
      <c r="H52" s="128"/>
    </row>
    <row r="53" spans="7:8" hidden="1" x14ac:dyDescent="0.2">
      <c r="G53" s="145"/>
      <c r="H53" s="128"/>
    </row>
    <row r="54" spans="7:8" hidden="1" x14ac:dyDescent="0.2">
      <c r="G54" s="145"/>
      <c r="H54" s="128"/>
    </row>
    <row r="55" spans="7:8" hidden="1" x14ac:dyDescent="0.2">
      <c r="G55" s="145"/>
      <c r="H55" s="128"/>
    </row>
    <row r="56" spans="7:8" hidden="1" x14ac:dyDescent="0.2">
      <c r="G56" s="145"/>
      <c r="H56" s="128"/>
    </row>
  </sheetData>
  <autoFilter ref="B1:B56">
    <filterColumn colId="0">
      <colorFilter dxfId="0"/>
    </filterColumn>
  </autoFilter>
  <mergeCells count="8">
    <mergeCell ref="F1:H1"/>
    <mergeCell ref="A44:B44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view="pageBreakPreview" zoomScale="130" zoomScaleNormal="100" zoomScaleSheetLayoutView="130" workbookViewId="0">
      <selection activeCell="N28" sqref="N28"/>
    </sheetView>
  </sheetViews>
  <sheetFormatPr defaultColWidth="10.5" defaultRowHeight="11.25" outlineLevelRow="2" x14ac:dyDescent="0.2"/>
  <cols>
    <col min="1" max="1" width="10.83203125" style="128" customWidth="1"/>
    <col min="2" max="2" width="19.83203125" style="128" customWidth="1"/>
    <col min="3" max="3" width="18.1640625" style="128" customWidth="1"/>
    <col min="4" max="4" width="6.83203125" style="128" customWidth="1"/>
    <col min="5" max="5" width="16.5" style="145" customWidth="1"/>
    <col min="6" max="6" width="6.83203125" style="162" customWidth="1"/>
    <col min="7" max="7" width="18.83203125" style="163" customWidth="1"/>
    <col min="8" max="8" width="10" style="164" customWidth="1"/>
    <col min="9" max="16384" width="10.5" style="129"/>
  </cols>
  <sheetData>
    <row r="1" spans="1:9" ht="52.5" customHeight="1" x14ac:dyDescent="0.2">
      <c r="F1" s="204" t="s">
        <v>648</v>
      </c>
      <c r="G1" s="204"/>
      <c r="H1" s="204"/>
    </row>
    <row r="2" spans="1:9" s="137" customFormat="1" ht="40.5" customHeight="1" x14ac:dyDescent="0.2">
      <c r="A2" s="212" t="s">
        <v>647</v>
      </c>
      <c r="B2" s="212"/>
      <c r="C2" s="212"/>
      <c r="D2" s="212"/>
      <c r="E2" s="212"/>
      <c r="F2" s="212"/>
      <c r="G2" s="212"/>
      <c r="H2" s="212"/>
      <c r="I2" s="136"/>
    </row>
    <row r="3" spans="1:9" s="138" customFormat="1" ht="24.75" customHeight="1" x14ac:dyDescent="0.2">
      <c r="A3" s="236" t="s">
        <v>640</v>
      </c>
      <c r="B3" s="237" t="s">
        <v>641</v>
      </c>
      <c r="C3" s="215" t="s">
        <v>642</v>
      </c>
      <c r="D3" s="215"/>
      <c r="E3" s="216" t="s">
        <v>643</v>
      </c>
      <c r="F3" s="216"/>
      <c r="G3" s="215" t="s">
        <v>644</v>
      </c>
      <c r="H3" s="215"/>
    </row>
    <row r="4" spans="1:9" s="138" customFormat="1" x14ac:dyDescent="0.2">
      <c r="A4" s="236"/>
      <c r="B4" s="237"/>
      <c r="C4" s="140" t="s">
        <v>645</v>
      </c>
      <c r="D4" s="140" t="s">
        <v>646</v>
      </c>
      <c r="E4" s="140" t="s">
        <v>645</v>
      </c>
      <c r="F4" s="140" t="s">
        <v>646</v>
      </c>
      <c r="G4" s="140" t="s">
        <v>645</v>
      </c>
      <c r="H4" s="140" t="s">
        <v>646</v>
      </c>
    </row>
    <row r="5" spans="1:9" x14ac:dyDescent="0.2">
      <c r="A5" s="146" t="s">
        <v>603</v>
      </c>
      <c r="B5" s="146" t="s">
        <v>604</v>
      </c>
      <c r="C5" s="147">
        <v>305240544.10000002</v>
      </c>
      <c r="D5" s="148">
        <v>8401</v>
      </c>
      <c r="E5" s="147">
        <v>0</v>
      </c>
      <c r="F5" s="149">
        <v>0</v>
      </c>
      <c r="G5" s="147">
        <v>305240544.10000002</v>
      </c>
      <c r="H5" s="148">
        <v>8401</v>
      </c>
    </row>
    <row r="6" spans="1:9" outlineLevel="1" x14ac:dyDescent="0.2">
      <c r="A6" s="150"/>
      <c r="B6" s="151" t="s">
        <v>605</v>
      </c>
      <c r="C6" s="152">
        <v>4203408</v>
      </c>
      <c r="D6" s="153">
        <v>800</v>
      </c>
      <c r="E6" s="152">
        <v>0</v>
      </c>
      <c r="F6" s="153">
        <v>0</v>
      </c>
      <c r="G6" s="152">
        <v>4203408</v>
      </c>
      <c r="H6" s="154">
        <v>800</v>
      </c>
    </row>
    <row r="7" spans="1:9" outlineLevel="2" x14ac:dyDescent="0.2">
      <c r="A7" s="155"/>
      <c r="B7" s="156" t="s">
        <v>606</v>
      </c>
      <c r="C7" s="157">
        <v>346781.16</v>
      </c>
      <c r="D7" s="158">
        <v>66</v>
      </c>
      <c r="E7" s="157">
        <v>-178644.84</v>
      </c>
      <c r="F7" s="158">
        <v>-34</v>
      </c>
      <c r="G7" s="159">
        <v>168136.32000000001</v>
      </c>
      <c r="H7" s="160">
        <v>32</v>
      </c>
    </row>
    <row r="8" spans="1:9" outlineLevel="2" x14ac:dyDescent="0.2">
      <c r="A8" s="155"/>
      <c r="B8" s="156" t="s">
        <v>607</v>
      </c>
      <c r="C8" s="157">
        <v>346781.16</v>
      </c>
      <c r="D8" s="158">
        <v>66</v>
      </c>
      <c r="E8" s="157">
        <v>84068.160000000003</v>
      </c>
      <c r="F8" s="158">
        <v>16</v>
      </c>
      <c r="G8" s="159">
        <v>430849.32</v>
      </c>
      <c r="H8" s="160">
        <v>82</v>
      </c>
    </row>
    <row r="9" spans="1:9" outlineLevel="2" x14ac:dyDescent="0.2">
      <c r="A9" s="155"/>
      <c r="B9" s="156" t="s">
        <v>608</v>
      </c>
      <c r="C9" s="157">
        <v>346781.16</v>
      </c>
      <c r="D9" s="158">
        <v>66</v>
      </c>
      <c r="E9" s="157">
        <v>178644.84</v>
      </c>
      <c r="F9" s="158">
        <v>34</v>
      </c>
      <c r="G9" s="159">
        <v>525426</v>
      </c>
      <c r="H9" s="160">
        <v>100</v>
      </c>
    </row>
    <row r="10" spans="1:9" outlineLevel="2" x14ac:dyDescent="0.2">
      <c r="A10" s="155"/>
      <c r="B10" s="156" t="s">
        <v>609</v>
      </c>
      <c r="C10" s="157">
        <v>346781.16</v>
      </c>
      <c r="D10" s="158">
        <v>66</v>
      </c>
      <c r="E10" s="157">
        <v>283730.03999999998</v>
      </c>
      <c r="F10" s="158">
        <v>54</v>
      </c>
      <c r="G10" s="159">
        <v>630511.19999999995</v>
      </c>
      <c r="H10" s="160">
        <v>120</v>
      </c>
    </row>
    <row r="11" spans="1:9" outlineLevel="2" x14ac:dyDescent="0.2">
      <c r="A11" s="155"/>
      <c r="B11" s="156" t="s">
        <v>610</v>
      </c>
      <c r="C11" s="157">
        <v>346781.16</v>
      </c>
      <c r="D11" s="158">
        <v>66</v>
      </c>
      <c r="E11" s="157">
        <v>126102.24</v>
      </c>
      <c r="F11" s="158">
        <v>24</v>
      </c>
      <c r="G11" s="159">
        <v>472883.4</v>
      </c>
      <c r="H11" s="160">
        <v>90</v>
      </c>
    </row>
    <row r="12" spans="1:9" outlineLevel="2" x14ac:dyDescent="0.2">
      <c r="A12" s="155"/>
      <c r="B12" s="156" t="s">
        <v>611</v>
      </c>
      <c r="C12" s="157">
        <v>346781.16</v>
      </c>
      <c r="D12" s="158">
        <v>66</v>
      </c>
      <c r="E12" s="157">
        <v>0</v>
      </c>
      <c r="F12" s="158">
        <v>0</v>
      </c>
      <c r="G12" s="159">
        <v>346781.16</v>
      </c>
      <c r="H12" s="160">
        <v>66</v>
      </c>
    </row>
    <row r="13" spans="1:9" outlineLevel="2" x14ac:dyDescent="0.2">
      <c r="A13" s="155"/>
      <c r="B13" s="156" t="s">
        <v>612</v>
      </c>
      <c r="C13" s="157">
        <v>346781.16</v>
      </c>
      <c r="D13" s="158">
        <v>66</v>
      </c>
      <c r="E13" s="157">
        <v>-84068.160000000003</v>
      </c>
      <c r="F13" s="158">
        <v>-16</v>
      </c>
      <c r="G13" s="159">
        <v>262713</v>
      </c>
      <c r="H13" s="160">
        <v>50</v>
      </c>
    </row>
    <row r="14" spans="1:9" outlineLevel="2" x14ac:dyDescent="0.2">
      <c r="A14" s="155"/>
      <c r="B14" s="156" t="s">
        <v>613</v>
      </c>
      <c r="C14" s="157">
        <v>346781.16</v>
      </c>
      <c r="D14" s="158">
        <v>66</v>
      </c>
      <c r="E14" s="157">
        <v>-84068.160000000003</v>
      </c>
      <c r="F14" s="158">
        <v>-16</v>
      </c>
      <c r="G14" s="159">
        <v>262713</v>
      </c>
      <c r="H14" s="160">
        <v>50</v>
      </c>
    </row>
    <row r="15" spans="1:9" outlineLevel="2" x14ac:dyDescent="0.2">
      <c r="A15" s="155"/>
      <c r="B15" s="156" t="s">
        <v>614</v>
      </c>
      <c r="C15" s="157">
        <v>346781.16</v>
      </c>
      <c r="D15" s="158">
        <v>66</v>
      </c>
      <c r="E15" s="157">
        <v>-84068.160000000003</v>
      </c>
      <c r="F15" s="158">
        <v>-16</v>
      </c>
      <c r="G15" s="159">
        <v>262713</v>
      </c>
      <c r="H15" s="160">
        <v>50</v>
      </c>
    </row>
    <row r="16" spans="1:9" outlineLevel="2" x14ac:dyDescent="0.2">
      <c r="A16" s="155"/>
      <c r="B16" s="156" t="s">
        <v>615</v>
      </c>
      <c r="C16" s="157">
        <v>346781.16</v>
      </c>
      <c r="D16" s="158">
        <v>66</v>
      </c>
      <c r="E16" s="157">
        <v>-84068.160000000003</v>
      </c>
      <c r="F16" s="158">
        <v>-16</v>
      </c>
      <c r="G16" s="159">
        <v>262713</v>
      </c>
      <c r="H16" s="160">
        <v>50</v>
      </c>
    </row>
    <row r="17" spans="1:8" outlineLevel="2" x14ac:dyDescent="0.2">
      <c r="A17" s="155"/>
      <c r="B17" s="156" t="s">
        <v>616</v>
      </c>
      <c r="C17" s="157">
        <v>346781.16</v>
      </c>
      <c r="D17" s="158">
        <v>66</v>
      </c>
      <c r="E17" s="157">
        <v>-84068.160000000003</v>
      </c>
      <c r="F17" s="158">
        <v>-16</v>
      </c>
      <c r="G17" s="159">
        <v>262713</v>
      </c>
      <c r="H17" s="160">
        <v>50</v>
      </c>
    </row>
    <row r="18" spans="1:8" outlineLevel="2" x14ac:dyDescent="0.2">
      <c r="A18" s="155"/>
      <c r="B18" s="156" t="s">
        <v>617</v>
      </c>
      <c r="C18" s="157">
        <v>388815.24</v>
      </c>
      <c r="D18" s="158">
        <v>74</v>
      </c>
      <c r="E18" s="157">
        <v>-73559.64</v>
      </c>
      <c r="F18" s="158">
        <v>-14</v>
      </c>
      <c r="G18" s="159">
        <v>315255.59999999998</v>
      </c>
      <c r="H18" s="160">
        <v>60</v>
      </c>
    </row>
    <row r="19" spans="1:8" outlineLevel="1" x14ac:dyDescent="0.2">
      <c r="A19" s="150"/>
      <c r="B19" s="151" t="s">
        <v>618</v>
      </c>
      <c r="C19" s="152">
        <v>301037136.10000002</v>
      </c>
      <c r="D19" s="154">
        <v>7601</v>
      </c>
      <c r="E19" s="152">
        <v>0</v>
      </c>
      <c r="F19" s="153">
        <v>0</v>
      </c>
      <c r="G19" s="152">
        <v>301037136.10000002</v>
      </c>
      <c r="H19" s="154">
        <v>7601</v>
      </c>
    </row>
    <row r="20" spans="1:8" outlineLevel="2" x14ac:dyDescent="0.2">
      <c r="A20" s="155"/>
      <c r="B20" s="156" t="s">
        <v>606</v>
      </c>
      <c r="C20" s="157">
        <v>29455564.190000001</v>
      </c>
      <c r="D20" s="158">
        <v>719</v>
      </c>
      <c r="E20" s="157">
        <v>-620412.9</v>
      </c>
      <c r="F20" s="158">
        <v>-15</v>
      </c>
      <c r="G20" s="159">
        <v>28835151.289999999</v>
      </c>
      <c r="H20" s="160">
        <v>704</v>
      </c>
    </row>
    <row r="21" spans="1:8" outlineLevel="2" x14ac:dyDescent="0.2">
      <c r="A21" s="155"/>
      <c r="B21" s="156" t="s">
        <v>607</v>
      </c>
      <c r="C21" s="157">
        <v>21839457.510000002</v>
      </c>
      <c r="D21" s="158">
        <v>552</v>
      </c>
      <c r="E21" s="157">
        <v>7488461.6299999999</v>
      </c>
      <c r="F21" s="158">
        <v>187</v>
      </c>
      <c r="G21" s="159">
        <v>29327919.140000001</v>
      </c>
      <c r="H21" s="160">
        <v>739</v>
      </c>
    </row>
    <row r="22" spans="1:8" outlineLevel="2" x14ac:dyDescent="0.2">
      <c r="A22" s="155"/>
      <c r="B22" s="156" t="s">
        <v>608</v>
      </c>
      <c r="C22" s="157">
        <v>24974211.420000002</v>
      </c>
      <c r="D22" s="158">
        <v>633</v>
      </c>
      <c r="E22" s="157">
        <v>8588432.1899999995</v>
      </c>
      <c r="F22" s="158">
        <v>239</v>
      </c>
      <c r="G22" s="159">
        <v>33562643.609999999</v>
      </c>
      <c r="H22" s="160">
        <v>872</v>
      </c>
    </row>
    <row r="23" spans="1:8" outlineLevel="2" x14ac:dyDescent="0.2">
      <c r="A23" s="155"/>
      <c r="B23" s="156" t="s">
        <v>609</v>
      </c>
      <c r="C23" s="157">
        <v>24974211.420000002</v>
      </c>
      <c r="D23" s="158">
        <v>633</v>
      </c>
      <c r="E23" s="157">
        <v>888739.17</v>
      </c>
      <c r="F23" s="158">
        <v>49</v>
      </c>
      <c r="G23" s="159">
        <v>25862950.59</v>
      </c>
      <c r="H23" s="160">
        <v>682</v>
      </c>
    </row>
    <row r="24" spans="1:8" outlineLevel="2" x14ac:dyDescent="0.2">
      <c r="A24" s="155"/>
      <c r="B24" s="156" t="s">
        <v>610</v>
      </c>
      <c r="C24" s="157">
        <v>24974211.420000002</v>
      </c>
      <c r="D24" s="158">
        <v>633</v>
      </c>
      <c r="E24" s="157">
        <v>3284199.76</v>
      </c>
      <c r="F24" s="158">
        <v>83</v>
      </c>
      <c r="G24" s="159">
        <v>28258411.18</v>
      </c>
      <c r="H24" s="160">
        <v>716</v>
      </c>
    </row>
    <row r="25" spans="1:8" outlineLevel="2" x14ac:dyDescent="0.2">
      <c r="A25" s="155"/>
      <c r="B25" s="156" t="s">
        <v>611</v>
      </c>
      <c r="C25" s="157">
        <v>24974211.420000002</v>
      </c>
      <c r="D25" s="158">
        <v>633</v>
      </c>
      <c r="E25" s="157">
        <v>0</v>
      </c>
      <c r="F25" s="158">
        <v>0</v>
      </c>
      <c r="G25" s="159">
        <v>24974211.420000002</v>
      </c>
      <c r="H25" s="160">
        <v>633</v>
      </c>
    </row>
    <row r="26" spans="1:8" outlineLevel="2" x14ac:dyDescent="0.2">
      <c r="A26" s="155"/>
      <c r="B26" s="156" t="s">
        <v>612</v>
      </c>
      <c r="C26" s="157">
        <v>24974211.420000002</v>
      </c>
      <c r="D26" s="158">
        <v>633</v>
      </c>
      <c r="E26" s="157">
        <v>-3271569.96</v>
      </c>
      <c r="F26" s="158">
        <v>-92</v>
      </c>
      <c r="G26" s="159">
        <v>21702641.460000001</v>
      </c>
      <c r="H26" s="160">
        <v>541</v>
      </c>
    </row>
    <row r="27" spans="1:8" outlineLevel="2" x14ac:dyDescent="0.2">
      <c r="A27" s="155"/>
      <c r="B27" s="156" t="s">
        <v>613</v>
      </c>
      <c r="C27" s="157">
        <v>24974211.420000002</v>
      </c>
      <c r="D27" s="158">
        <v>633</v>
      </c>
      <c r="E27" s="157">
        <v>-3271569.96</v>
      </c>
      <c r="F27" s="158">
        <v>-92</v>
      </c>
      <c r="G27" s="159">
        <v>21702641.460000001</v>
      </c>
      <c r="H27" s="160">
        <v>541</v>
      </c>
    </row>
    <row r="28" spans="1:8" outlineLevel="2" x14ac:dyDescent="0.2">
      <c r="A28" s="155"/>
      <c r="B28" s="156" t="s">
        <v>614</v>
      </c>
      <c r="C28" s="157">
        <v>24974211.420000002</v>
      </c>
      <c r="D28" s="158">
        <v>633</v>
      </c>
      <c r="E28" s="157">
        <v>-3271569.96</v>
      </c>
      <c r="F28" s="158">
        <v>-92</v>
      </c>
      <c r="G28" s="159">
        <v>21702641.460000001</v>
      </c>
      <c r="H28" s="160">
        <v>541</v>
      </c>
    </row>
    <row r="29" spans="1:8" outlineLevel="2" x14ac:dyDescent="0.2">
      <c r="A29" s="155"/>
      <c r="B29" s="156" t="s">
        <v>615</v>
      </c>
      <c r="C29" s="157">
        <v>24974211.420000002</v>
      </c>
      <c r="D29" s="158">
        <v>633</v>
      </c>
      <c r="E29" s="157">
        <v>-3271569.96</v>
      </c>
      <c r="F29" s="158">
        <v>-91</v>
      </c>
      <c r="G29" s="159">
        <v>21702641.460000001</v>
      </c>
      <c r="H29" s="160">
        <v>542</v>
      </c>
    </row>
    <row r="30" spans="1:8" outlineLevel="2" x14ac:dyDescent="0.2">
      <c r="A30" s="155"/>
      <c r="B30" s="156" t="s">
        <v>616</v>
      </c>
      <c r="C30" s="157">
        <v>24974211.420000002</v>
      </c>
      <c r="D30" s="158">
        <v>633</v>
      </c>
      <c r="E30" s="157">
        <v>-3271569.96</v>
      </c>
      <c r="F30" s="158">
        <v>-88</v>
      </c>
      <c r="G30" s="159">
        <v>21702641.460000001</v>
      </c>
      <c r="H30" s="160">
        <v>545</v>
      </c>
    </row>
    <row r="31" spans="1:8" outlineLevel="2" x14ac:dyDescent="0.2">
      <c r="A31" s="155"/>
      <c r="B31" s="156" t="s">
        <v>617</v>
      </c>
      <c r="C31" s="157">
        <v>24974211.620000001</v>
      </c>
      <c r="D31" s="158">
        <v>633</v>
      </c>
      <c r="E31" s="157">
        <v>-3271570.05</v>
      </c>
      <c r="F31" s="158">
        <v>-88</v>
      </c>
      <c r="G31" s="159">
        <v>21702641.57</v>
      </c>
      <c r="H31" s="160">
        <v>545</v>
      </c>
    </row>
    <row r="32" spans="1:8" x14ac:dyDescent="0.2">
      <c r="A32" s="206" t="s">
        <v>619</v>
      </c>
      <c r="B32" s="206"/>
      <c r="C32" s="147">
        <v>305240544.10000002</v>
      </c>
      <c r="D32" s="148">
        <v>8401</v>
      </c>
      <c r="E32" s="147">
        <v>0</v>
      </c>
      <c r="F32" s="149">
        <v>0</v>
      </c>
      <c r="G32" s="147">
        <v>305240544.10000002</v>
      </c>
      <c r="H32" s="148">
        <v>8401</v>
      </c>
    </row>
    <row r="33" spans="7:8" x14ac:dyDescent="0.2">
      <c r="G33" s="145"/>
      <c r="H33" s="128"/>
    </row>
    <row r="34" spans="7:8" x14ac:dyDescent="0.2">
      <c r="G34" s="145"/>
      <c r="H34" s="128"/>
    </row>
    <row r="35" spans="7:8" x14ac:dyDescent="0.2">
      <c r="G35" s="145"/>
      <c r="H35" s="128"/>
    </row>
    <row r="36" spans="7:8" x14ac:dyDescent="0.2">
      <c r="G36" s="145"/>
      <c r="H36" s="128"/>
    </row>
    <row r="37" spans="7:8" x14ac:dyDescent="0.2">
      <c r="G37" s="145"/>
      <c r="H37" s="128"/>
    </row>
    <row r="38" spans="7:8" x14ac:dyDescent="0.2">
      <c r="G38" s="145"/>
      <c r="H38" s="128"/>
    </row>
    <row r="39" spans="7:8" x14ac:dyDescent="0.2">
      <c r="G39" s="145"/>
      <c r="H39" s="128"/>
    </row>
    <row r="40" spans="7:8" x14ac:dyDescent="0.2">
      <c r="G40" s="145"/>
      <c r="H40" s="128"/>
    </row>
    <row r="41" spans="7:8" x14ac:dyDescent="0.2">
      <c r="G41" s="145"/>
      <c r="H41" s="128"/>
    </row>
    <row r="42" spans="7:8" x14ac:dyDescent="0.2">
      <c r="G42" s="145"/>
      <c r="H42" s="128"/>
    </row>
    <row r="43" spans="7:8" x14ac:dyDescent="0.2">
      <c r="G43" s="145"/>
      <c r="H43" s="128"/>
    </row>
    <row r="44" spans="7:8" x14ac:dyDescent="0.2">
      <c r="G44" s="145"/>
      <c r="H44" s="128"/>
    </row>
  </sheetData>
  <mergeCells count="8">
    <mergeCell ref="F1:H1"/>
    <mergeCell ref="A32:B32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57</vt:i4>
      </vt:variant>
      <vt:variant>
        <vt:lpstr>Именованные диапазоны</vt:lpstr>
      </vt:variant>
      <vt:variant>
        <vt:i4>4</vt:i4>
      </vt:variant>
    </vt:vector>
  </HeadingPairs>
  <TitlesOfParts>
    <vt:vector size="61" baseType="lpstr">
      <vt:lpstr>прил 10 ВМП</vt:lpstr>
      <vt:lpstr>прил 9.3 КС МЕР ЦНС 1</vt:lpstr>
      <vt:lpstr>прил 9.2 КС ОНК</vt:lpstr>
      <vt:lpstr>прил 9.1 КС</vt:lpstr>
      <vt:lpstr>прил 8 ДС ОНК</vt:lpstr>
      <vt:lpstr>прил 7 ДИ МГИ</vt:lpstr>
      <vt:lpstr>прил 6 АПП ЦЗ</vt:lpstr>
      <vt:lpstr>прил 5 СМП конс.эвак</vt:lpstr>
      <vt:lpstr>прил 4 ООКИБ</vt:lpstr>
      <vt:lpstr>прил 3 ФАПы</vt:lpstr>
      <vt:lpstr>прил 2.3 АПП гин</vt:lpstr>
      <vt:lpstr>прил 2.2 АПП стомат</vt:lpstr>
      <vt:lpstr>прил 2.1 АПП тер</vt:lpstr>
      <vt:lpstr>1.44. Свод премия_</vt:lpstr>
      <vt:lpstr>1.43. Свод премия Стом</vt:lpstr>
      <vt:lpstr>1.42. Свод премия Гин взр</vt:lpstr>
      <vt:lpstr>1.41. Свод премия Тер дети</vt:lpstr>
      <vt:lpstr>1.40. Свод премия Тер взр</vt:lpstr>
      <vt:lpstr>1.39. Свод баллы Гин Стом</vt:lpstr>
      <vt:lpstr>1.38. Свод баллы Тер дети</vt:lpstr>
      <vt:lpstr>1.37. Свод баллы Тер взр</vt:lpstr>
      <vt:lpstr>1.36 смертность 0-17 л</vt:lpstr>
      <vt:lpstr>1.35 смертность 30-69 л</vt:lpstr>
      <vt:lpstr>1.34. Выполнение плана  ГинСтом</vt:lpstr>
      <vt:lpstr>1.33. Выполнение плана  Тер</vt:lpstr>
      <vt:lpstr>1.32.ПН Стом</vt:lpstr>
      <vt:lpstr>1.31.ПН Гин</vt:lpstr>
      <vt:lpstr>1.30.ПН Тер</vt:lpstr>
      <vt:lpstr>1.29. рентген при К04</vt:lpstr>
      <vt:lpstr>1.28. рецидив кариеса</vt:lpstr>
      <vt:lpstr>1.27. дети пломб к удал</vt:lpstr>
      <vt:lpstr>1.26. кариес неосл к осл</vt:lpstr>
      <vt:lpstr>1.25. скрининг беременных</vt:lpstr>
      <vt:lpstr>1.24. ПМОиД выявл ЗНО C50</vt:lpstr>
      <vt:lpstr>1.23. ПМОиД выявл ЗНО C53</vt:lpstr>
      <vt:lpstr>1.22. вакцинация беременных</vt:lpstr>
      <vt:lpstr>1.21. отказ от аборта</vt:lpstr>
      <vt:lpstr>1.20. дети ДН БЭС</vt:lpstr>
      <vt:lpstr>1.19. дети ДН БСК</vt:lpstr>
      <vt:lpstr>1.18. дети ДН БОП</vt:lpstr>
      <vt:lpstr>1.17. дети ДН БГ</vt:lpstr>
      <vt:lpstr>1.16. дети ДН БКМС</vt:lpstr>
      <vt:lpstr>1.15. вакцинация детей</vt:lpstr>
      <vt:lpstr>1.14. ослож СД</vt:lpstr>
      <vt:lpstr>1.13. повт госпит пац ССС</vt:lpstr>
      <vt:lpstr>1.12. госпит пац с ДН</vt:lpstr>
      <vt:lpstr>1.11. СД установ ДН</vt:lpstr>
      <vt:lpstr>1.10. ХОБЛ установ ДН</vt:lpstr>
      <vt:lpstr>1.9. БСК установ ДН</vt:lpstr>
      <vt:lpstr>1.8. БСК высокий риск ДН неотл </vt:lpstr>
      <vt:lpstr>1.7. БСК высокий риск ДН</vt:lpstr>
      <vt:lpstr>1.6. вакцинация COV-19</vt:lpstr>
      <vt:lpstr>1.5. ПМОиД выявл СД</vt:lpstr>
      <vt:lpstr>1.4. ПМОиД выявл ХОБЛ</vt:lpstr>
      <vt:lpstr>1.3. ПМОиД выявл ЗНО</vt:lpstr>
      <vt:lpstr>1.2. ПМОиД выявл БСК</vt:lpstr>
      <vt:lpstr>1.1. проф посещ врачей</vt:lpstr>
      <vt:lpstr>'прил 8 ДС ОНК'!Заголовки_для_печати</vt:lpstr>
      <vt:lpstr>'прил 9.1 КС'!Заголовки_для_печати</vt:lpstr>
      <vt:lpstr>'прил 9.2 КС ОНК'!Заголовки_для_печати</vt:lpstr>
      <vt:lpstr>'прил 7 ДИ МГИ'!Область_печати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Ирина В. Рубцова</cp:lastModifiedBy>
  <cp:lastPrinted>2025-06-30T07:47:49Z</cp:lastPrinted>
  <dcterms:modified xsi:type="dcterms:W3CDTF">2025-07-21T13:30:29Z</dcterms:modified>
</cp:coreProperties>
</file>